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15" yWindow="-375" windowWidth="18180" windowHeight="8250"/>
  </bookViews>
  <sheets>
    <sheet name="07.20" sheetId="3" r:id="rId1"/>
  </sheets>
  <definedNames>
    <definedName name="_xlnm._FilterDatabase" localSheetId="0" hidden="1">'07.20'!$P$1:$P$184</definedName>
    <definedName name="_xlnm.Print_Area" localSheetId="0">'07.20'!$A$1:$Q$82</definedName>
  </definedNames>
  <calcPr calcId="125725"/>
</workbook>
</file>

<file path=xl/calcChain.xml><?xml version="1.0" encoding="utf-8"?>
<calcChain xmlns="http://schemas.openxmlformats.org/spreadsheetml/2006/main">
  <c r="Q51" i="3"/>
  <c r="Q52"/>
  <c r="Q53"/>
  <c r="Q54"/>
  <c r="Q56"/>
  <c r="Q57"/>
  <c r="Q58"/>
  <c r="Q59"/>
  <c r="Q60"/>
  <c r="Q61"/>
  <c r="Q62"/>
  <c r="Q63"/>
  <c r="Q64"/>
  <c r="Q66"/>
  <c r="Q69"/>
  <c r="Q70"/>
  <c r="Q71"/>
  <c r="Q72"/>
  <c r="Q73"/>
  <c r="Q74"/>
  <c r="Q75"/>
  <c r="Q76"/>
  <c r="Q77"/>
  <c r="Q78"/>
  <c r="Q79"/>
  <c r="Q50"/>
  <c r="H51"/>
  <c r="H52"/>
  <c r="H53"/>
  <c r="H54"/>
  <c r="H55"/>
  <c r="H56"/>
  <c r="H57"/>
  <c r="H59"/>
  <c r="H61"/>
  <c r="H62"/>
  <c r="H63"/>
  <c r="H64"/>
  <c r="H65"/>
  <c r="H67"/>
  <c r="H68"/>
  <c r="H69"/>
  <c r="H70"/>
  <c r="H71"/>
  <c r="H72"/>
  <c r="H74"/>
  <c r="H75"/>
  <c r="H76"/>
  <c r="H77"/>
  <c r="H78"/>
  <c r="H79"/>
  <c r="H50"/>
  <c r="K53" l="1"/>
  <c r="K56" s="1"/>
  <c r="K59" s="1"/>
  <c r="K62" s="1"/>
  <c r="K65" s="1"/>
  <c r="K68" s="1"/>
  <c r="K71" s="1"/>
  <c r="K74" s="1"/>
  <c r="K77" s="1"/>
  <c r="B53"/>
  <c r="B56" s="1"/>
  <c r="B59" s="1"/>
  <c r="B62" s="1"/>
  <c r="B65" s="1"/>
  <c r="B68" s="1"/>
  <c r="B71" s="1"/>
  <c r="B74" s="1"/>
  <c r="B77" s="1"/>
  <c r="J53"/>
  <c r="J56" s="1"/>
  <c r="J59" s="1"/>
  <c r="J62" s="1"/>
  <c r="J65" s="1"/>
  <c r="J68" s="1"/>
  <c r="J71" s="1"/>
  <c r="J74" s="1"/>
  <c r="J77" s="1"/>
  <c r="A53"/>
  <c r="A56" s="1"/>
  <c r="A59" s="1"/>
  <c r="A62" s="1"/>
  <c r="A65" s="1"/>
  <c r="A68" s="1"/>
  <c r="A71" s="1"/>
  <c r="A74" s="1"/>
  <c r="A77" s="1"/>
  <c r="K12"/>
  <c r="K15" s="1"/>
  <c r="K21" s="1"/>
  <c r="K24" s="1"/>
  <c r="K27" s="1"/>
  <c r="K30" s="1"/>
  <c r="K33" s="1"/>
  <c r="K36" s="1"/>
  <c r="K39" s="1"/>
  <c r="J12"/>
  <c r="J15" s="1"/>
  <c r="J18" s="1"/>
  <c r="J21" s="1"/>
  <c r="J24" s="1"/>
  <c r="J27" s="1"/>
  <c r="J30" s="1"/>
  <c r="J33" s="1"/>
  <c r="J36" s="1"/>
  <c r="J39" s="1"/>
  <c r="A12"/>
  <c r="A15" s="1"/>
  <c r="A18" s="1"/>
  <c r="A21" s="1"/>
  <c r="A24" s="1"/>
  <c r="A27" s="1"/>
  <c r="A30" s="1"/>
  <c r="A33" s="1"/>
  <c r="A36" s="1"/>
  <c r="B12"/>
  <c r="B15" s="1"/>
  <c r="B21" s="1"/>
  <c r="B24" s="1"/>
  <c r="B27" s="1"/>
  <c r="B30" s="1"/>
  <c r="B33" s="1"/>
  <c r="B36" s="1"/>
</calcChain>
</file>

<file path=xl/sharedStrings.xml><?xml version="1.0" encoding="utf-8"?>
<sst xmlns="http://schemas.openxmlformats.org/spreadsheetml/2006/main" count="431" uniqueCount="288">
  <si>
    <t>ROUND 2</t>
  </si>
  <si>
    <t>Country</t>
  </si>
  <si>
    <t>Group</t>
  </si>
  <si>
    <t>Time</t>
  </si>
  <si>
    <t>Tee</t>
  </si>
  <si>
    <t>TWN</t>
  </si>
  <si>
    <t>Name</t>
    <phoneticPr fontId="1" type="noConversion"/>
  </si>
  <si>
    <t>Chinese name</t>
    <phoneticPr fontId="1" type="noConversion"/>
  </si>
  <si>
    <t xml:space="preserve"> </t>
    <phoneticPr fontId="1" type="noConversion"/>
  </si>
  <si>
    <t>Score</t>
    <phoneticPr fontId="15" type="noConversion"/>
  </si>
  <si>
    <t>+/-</t>
    <phoneticPr fontId="15" type="noConversion"/>
  </si>
  <si>
    <t>ROUND 2</t>
    <phoneticPr fontId="15" type="noConversion"/>
  </si>
  <si>
    <t>USA</t>
  </si>
  <si>
    <t>THA</t>
  </si>
  <si>
    <t>RSA</t>
  </si>
  <si>
    <t xml:space="preserve">台灣名人賽暨第三十一屆三商杯高爾夫邀請賽    第二回合編組表  </t>
    <phoneticPr fontId="1" type="noConversion"/>
  </si>
  <si>
    <t>Mercuries Taiwan Masters</t>
    <phoneticPr fontId="1" type="noConversion"/>
  </si>
  <si>
    <t>Taiwan GCC -Tamsui Course</t>
    <phoneticPr fontId="1" type="noConversion"/>
  </si>
  <si>
    <t xml:space="preserve">台灣名人賽暨第三十一屆三商杯高爾夫邀請賽    第二回合編組表 </t>
    <phoneticPr fontId="1" type="noConversion"/>
  </si>
  <si>
    <t>WANG Wei-hsiang</t>
  </si>
  <si>
    <t>Raththee SIRITHANAKUNSAK</t>
  </si>
  <si>
    <t>Teemu PUTKONEN</t>
  </si>
  <si>
    <t>FIN</t>
  </si>
  <si>
    <t>LIEN Chi-wei</t>
  </si>
  <si>
    <t>Jarin TODD</t>
  </si>
  <si>
    <t>Sangpil YOON</t>
  </si>
  <si>
    <t>KOR</t>
  </si>
  <si>
    <t>Chanat SAKULPOLPHAISAN</t>
  </si>
  <si>
    <t>Micah Lauren SHIN</t>
  </si>
  <si>
    <t>KAO Shang-hung</t>
  </si>
  <si>
    <t>Lionel WEBER</t>
  </si>
  <si>
    <t>FRA</t>
  </si>
  <si>
    <t>FAN CHIANG Hao-chuan</t>
  </si>
  <si>
    <t>Jyoti RANDHAWA</t>
  </si>
  <si>
    <t>IND</t>
  </si>
  <si>
    <t>TSAI Che-hung</t>
  </si>
  <si>
    <t>Mardan MAMAT</t>
  </si>
  <si>
    <t>SGP</t>
  </si>
  <si>
    <t>Jake HIGGINBOTTOM</t>
  </si>
  <si>
    <t>AUS</t>
  </si>
  <si>
    <t>CHIANG Chen-chih</t>
  </si>
  <si>
    <t>Sam CHIEN</t>
  </si>
  <si>
    <t>CHEN Tze-ming</t>
  </si>
  <si>
    <t>Anthony KANG</t>
  </si>
  <si>
    <t>Marcus BOTH</t>
  </si>
  <si>
    <t>Chiragh KUMAR</t>
  </si>
  <si>
    <t>HSIEH Chi-hsien</t>
  </si>
  <si>
    <t>Ben LEONG</t>
  </si>
  <si>
    <t>MAS</t>
  </si>
  <si>
    <t>Ryan MCCORMICK</t>
  </si>
  <si>
    <t>Namchok TANTIPOKHAKUL</t>
  </si>
  <si>
    <t>PENG Hung-ching</t>
  </si>
  <si>
    <t>YEH Yu-chen</t>
  </si>
  <si>
    <t>Daniel ZULUAGA</t>
  </si>
  <si>
    <t>COL</t>
  </si>
  <si>
    <t>YU Sung-i</t>
  </si>
  <si>
    <t>K P LIN</t>
  </si>
  <si>
    <t>Chanwoo KIM</t>
  </si>
  <si>
    <t>LIN Chien-hsiung (A)</t>
  </si>
  <si>
    <t>CHAN Yih-shin</t>
  </si>
  <si>
    <t>Siddikur RAHMAN</t>
  </si>
  <si>
    <t>BAN</t>
  </si>
  <si>
    <t>Scott VINCENT</t>
  </si>
  <si>
    <t>ZIM</t>
  </si>
  <si>
    <t>WANG Ter-chang</t>
  </si>
  <si>
    <t>汪德昌</t>
    <phoneticPr fontId="1" type="noConversion"/>
  </si>
  <si>
    <t>Prom MEESAWAT</t>
  </si>
  <si>
    <t>Chikkarangappa S.</t>
  </si>
  <si>
    <t>Danny CHIA</t>
  </si>
  <si>
    <t>LU Wei-chih</t>
  </si>
  <si>
    <t>Steve LEWTON</t>
  </si>
  <si>
    <t>ENG</t>
  </si>
  <si>
    <t>LIN Wen-tang</t>
  </si>
  <si>
    <t>Poom SAKSANSIN</t>
  </si>
  <si>
    <t>Miguel TABUENA</t>
  </si>
  <si>
    <t>PHI</t>
  </si>
  <si>
    <t>Thaworn WIRATCHANT</t>
  </si>
  <si>
    <t>Gaganjeet BHULLAR</t>
  </si>
  <si>
    <t>WANG Wei-lun</t>
  </si>
  <si>
    <t>CHAN Shih-chang</t>
  </si>
  <si>
    <t>Gavin GREEN</t>
  </si>
  <si>
    <t>Jazz JANEWATTANANOND</t>
  </si>
  <si>
    <t>LIN Wen-ko</t>
  </si>
  <si>
    <t>Panuphol PITTAYARAT</t>
  </si>
  <si>
    <t>Shiv KAPUR</t>
  </si>
  <si>
    <t>Javi COLOMO</t>
  </si>
  <si>
    <t>ESP</t>
  </si>
  <si>
    <t>YANG Fei-hao</t>
  </si>
  <si>
    <t>Thitiphun CHUAYPRAKONG</t>
  </si>
  <si>
    <t>LIU Wei-hou</t>
  </si>
  <si>
    <t>Antonio LASCUNA</t>
  </si>
  <si>
    <t>Terry PILKADARIS</t>
  </si>
  <si>
    <t>TSENG Hong-sheng</t>
  </si>
  <si>
    <t>Suradit YONGCHAROENCHAI</t>
  </si>
  <si>
    <t>WANG Tsung-chieh</t>
  </si>
  <si>
    <t>HSIEH Ting-wei (A)</t>
  </si>
  <si>
    <t>Oscar ZETTERWALL</t>
  </si>
  <si>
    <t>SWE</t>
  </si>
  <si>
    <t>Settee PRAKONGVECH</t>
  </si>
  <si>
    <t>KAO Teng</t>
  </si>
  <si>
    <t>Brett MUNSON</t>
  </si>
  <si>
    <t>CHEN Hao-sen</t>
  </si>
  <si>
    <t>Itthipat BURANATANYARAT</t>
  </si>
  <si>
    <t>Sujjan SINGH</t>
  </si>
  <si>
    <t>CHANG Yao-pin</t>
  </si>
  <si>
    <t>TSENG Tzu-hsuan</t>
  </si>
  <si>
    <t>Piya SWANGARUNPORN</t>
  </si>
  <si>
    <t>Rahil GANGJEE</t>
  </si>
  <si>
    <t>Arjun ATWAL</t>
  </si>
  <si>
    <t>CHANG Tse-peng</t>
  </si>
  <si>
    <t>Sihwan KIM</t>
  </si>
  <si>
    <t>LIEN Lu-sen</t>
  </si>
  <si>
    <t>Khalin JOSHI</t>
  </si>
  <si>
    <t>Casey O'TOOLE</t>
  </si>
  <si>
    <t>Peradol PANYATHANASEDH</t>
  </si>
  <si>
    <t>Ajeetesh SANDHU</t>
  </si>
  <si>
    <t>HSIEH Tung-shu</t>
  </si>
  <si>
    <t>HSU Li-peng</t>
  </si>
  <si>
    <t>Tirawat KAEWSIRIBANDIT</t>
  </si>
  <si>
    <t>HUANG Chi</t>
  </si>
  <si>
    <t>Brian JUNG</t>
  </si>
  <si>
    <t>CAN</t>
  </si>
  <si>
    <t>HUANG Tao</t>
  </si>
  <si>
    <t>Rory HIE</t>
  </si>
  <si>
    <t>INA</t>
  </si>
  <si>
    <t>CHEN Yi-tong (A)</t>
  </si>
  <si>
    <t>William HARROLD</t>
  </si>
  <si>
    <t>HSU Chih-jieh</t>
  </si>
  <si>
    <t>HUNG Chun-kang</t>
  </si>
  <si>
    <t>Abhinav LOHAN</t>
  </si>
  <si>
    <t>James LEE (A)</t>
  </si>
  <si>
    <t>Shubhankar SHARMA</t>
  </si>
  <si>
    <t>Adilson Da SILVA</t>
  </si>
  <si>
    <t>BRA</t>
  </si>
  <si>
    <t>HSIEH Tung-hung</t>
  </si>
  <si>
    <t>HSU Hao-sheng</t>
  </si>
  <si>
    <t>Juvic PAGUNSAN</t>
  </si>
  <si>
    <t>Rattanon WANNASRICHAN</t>
  </si>
  <si>
    <t>Danthai BOONMA</t>
  </si>
  <si>
    <t>LEE Chieh-po</t>
  </si>
  <si>
    <t>Nicholas FUNG</t>
  </si>
  <si>
    <t>LU Wen-teh</t>
  </si>
  <si>
    <t>Yikeun CHANG</t>
  </si>
  <si>
    <t>Johannes VEERMAN</t>
  </si>
  <si>
    <t>LU Chien-soon</t>
  </si>
  <si>
    <t>Prayad MARKSAENG</t>
  </si>
  <si>
    <t>Jeev Milkha SINGH</t>
  </si>
  <si>
    <t>Rashid KHAN</t>
  </si>
  <si>
    <t>SUNG Mao-chang</t>
  </si>
  <si>
    <t>Jason NORRIS</t>
  </si>
  <si>
    <t>YEH Wei-tze</t>
  </si>
  <si>
    <t>Natipong SRITHONG</t>
  </si>
  <si>
    <t>Richard T. LEE</t>
  </si>
  <si>
    <t>LIANG Wen-chong</t>
  </si>
  <si>
    <t>CHN</t>
  </si>
  <si>
    <t>Keith HORNE</t>
  </si>
  <si>
    <t>LEE Chia-hao</t>
  </si>
  <si>
    <t>LEE Cho-chuan</t>
  </si>
  <si>
    <t>John Michael O'TOOLE</t>
  </si>
  <si>
    <t>LIU Yung Hua (A)</t>
  </si>
  <si>
    <t>謝霆葳 A</t>
    <phoneticPr fontId="1" type="noConversion"/>
  </si>
  <si>
    <t>柴特渥爾</t>
  </si>
  <si>
    <t>普勒光越</t>
  </si>
  <si>
    <t>高　藤</t>
    <phoneticPr fontId="1" type="noConversion"/>
  </si>
  <si>
    <t>謬森</t>
  </si>
  <si>
    <t>陳浩森</t>
    <phoneticPr fontId="1" type="noConversion"/>
  </si>
  <si>
    <t>伯勒泰那亞</t>
  </si>
  <si>
    <t>蘇傑‧辛</t>
  </si>
  <si>
    <t>張耀濱</t>
    <phoneticPr fontId="1" type="noConversion"/>
  </si>
  <si>
    <t>曾子軒</t>
    <phoneticPr fontId="1" type="noConversion"/>
  </si>
  <si>
    <t>史瓦格魯普</t>
  </si>
  <si>
    <t>甘吉</t>
  </si>
  <si>
    <t>阿特沃</t>
  </si>
  <si>
    <t>張澤鵬</t>
    <phoneticPr fontId="15" type="noConversion"/>
  </si>
  <si>
    <t>金時煥</t>
  </si>
  <si>
    <t>連騼森</t>
    <phoneticPr fontId="1" type="noConversion"/>
  </si>
  <si>
    <t>喬許</t>
  </si>
  <si>
    <t>凱西•歐杜爾</t>
  </si>
  <si>
    <t>朋亞森樂</t>
  </si>
  <si>
    <t>山胡</t>
  </si>
  <si>
    <t>謝東書</t>
    <phoneticPr fontId="1" type="noConversion"/>
  </si>
  <si>
    <t>許立朋</t>
    <phoneticPr fontId="1" type="noConversion"/>
  </si>
  <si>
    <t>卡斯里班迪特</t>
  </si>
  <si>
    <t>黃　頎</t>
    <phoneticPr fontId="29" type="noConversion"/>
  </si>
  <si>
    <t>布萊恩</t>
  </si>
  <si>
    <t>黃    韜</t>
    <phoneticPr fontId="1" type="noConversion"/>
  </si>
  <si>
    <t>哈伊</t>
  </si>
  <si>
    <t>陳裔東 A</t>
    <phoneticPr fontId="1" type="noConversion"/>
  </si>
  <si>
    <t>哈洛德威廉</t>
  </si>
  <si>
    <t>許智傑</t>
    <phoneticPr fontId="15" type="noConversion"/>
  </si>
  <si>
    <t>洪駿剛</t>
    <phoneticPr fontId="1" type="noConversion"/>
  </si>
  <si>
    <t>羅罕</t>
  </si>
  <si>
    <t>李漢傑 A</t>
    <phoneticPr fontId="29" type="noConversion"/>
  </si>
  <si>
    <t>夏瑪</t>
  </si>
  <si>
    <t>希瓦</t>
  </si>
  <si>
    <t>謝東宏</t>
    <phoneticPr fontId="1" type="noConversion"/>
  </si>
  <si>
    <t>許豪升</t>
    <phoneticPr fontId="1" type="noConversion"/>
  </si>
  <si>
    <t>帕根山</t>
  </si>
  <si>
    <t>瓦納史瑞昌</t>
  </si>
  <si>
    <t>布瑪</t>
  </si>
  <si>
    <t>李玠柏</t>
    <phoneticPr fontId="1" type="noConversion"/>
  </si>
  <si>
    <t>馮恩</t>
  </si>
  <si>
    <t>呂文德52</t>
    <phoneticPr fontId="1" type="noConversion"/>
  </si>
  <si>
    <t>張二根</t>
  </si>
  <si>
    <t>菲爾門</t>
  </si>
  <si>
    <t>盧建順</t>
    <phoneticPr fontId="1" type="noConversion"/>
  </si>
  <si>
    <t>馬山</t>
  </si>
  <si>
    <t>米哈辛</t>
  </si>
  <si>
    <t>卡漢</t>
  </si>
  <si>
    <t>宋孟璋</t>
    <phoneticPr fontId="1" type="noConversion"/>
  </si>
  <si>
    <t>諾瑞斯</t>
  </si>
  <si>
    <t>葉偉志</t>
    <phoneticPr fontId="1" type="noConversion"/>
  </si>
  <si>
    <t>斯瑞松</t>
  </si>
  <si>
    <t>李查</t>
  </si>
  <si>
    <t>梁文沖</t>
  </si>
  <si>
    <t>洪內</t>
  </si>
  <si>
    <t>李家豪</t>
    <phoneticPr fontId="1" type="noConversion"/>
  </si>
  <si>
    <t>李卓全</t>
    <phoneticPr fontId="1" type="noConversion"/>
  </si>
  <si>
    <t>約翰•麥克•歐杜爾</t>
  </si>
  <si>
    <t>劉永華 A</t>
    <phoneticPr fontId="14" type="noConversion"/>
  </si>
  <si>
    <t>林冠伯</t>
    <phoneticPr fontId="1" type="noConversion"/>
  </si>
  <si>
    <t>金鎮沃</t>
  </si>
  <si>
    <t>林建雄 A</t>
    <phoneticPr fontId="15" type="noConversion"/>
  </si>
  <si>
    <t>詹益信</t>
    <phoneticPr fontId="1" type="noConversion"/>
  </si>
  <si>
    <t>辛帝庫</t>
  </si>
  <si>
    <t>文森史考特</t>
  </si>
  <si>
    <t>龐門</t>
  </si>
  <si>
    <t>奇卡拉甘帕</t>
  </si>
  <si>
    <t>謝志榮</t>
  </si>
  <si>
    <t>呂偉智</t>
    <phoneticPr fontId="14" type="noConversion"/>
  </si>
  <si>
    <t>魯頓</t>
  </si>
  <si>
    <t>林文堂</t>
    <phoneticPr fontId="1" type="noConversion"/>
  </si>
  <si>
    <t>沙克山辛</t>
  </si>
  <si>
    <t>塔布埃納</t>
  </si>
  <si>
    <t>瓦拉川</t>
  </si>
  <si>
    <t>布拉</t>
  </si>
  <si>
    <t>王偉倫</t>
    <phoneticPr fontId="15" type="noConversion"/>
  </si>
  <si>
    <t>詹世昌</t>
    <phoneticPr fontId="1" type="noConversion"/>
  </si>
  <si>
    <t>葛林</t>
  </si>
  <si>
    <t>賈納瓦塔那農</t>
  </si>
  <si>
    <t>林文科</t>
    <phoneticPr fontId="1" type="noConversion"/>
  </si>
  <si>
    <t>皮塔亞瑞</t>
  </si>
  <si>
    <t>卡貝爾</t>
  </si>
  <si>
    <t>柯隆莫</t>
  </si>
  <si>
    <t>楊斐皓</t>
    <phoneticPr fontId="1" type="noConversion"/>
  </si>
  <si>
    <t>莊普瑞康</t>
  </si>
  <si>
    <t>劉威侯</t>
    <phoneticPr fontId="1" type="noConversion"/>
  </si>
  <si>
    <t>藍坤納</t>
  </si>
  <si>
    <t>皮卡德利</t>
  </si>
  <si>
    <t>曾宏勝</t>
    <phoneticPr fontId="1" type="noConversion"/>
  </si>
  <si>
    <t>永查隆猜</t>
  </si>
  <si>
    <t>汪聰傑</t>
    <phoneticPr fontId="15" type="noConversion"/>
  </si>
  <si>
    <t>王偉祥</t>
    <phoneticPr fontId="1" type="noConversion"/>
  </si>
  <si>
    <t>斯里塔納昆沙</t>
  </si>
  <si>
    <t>普康南</t>
  </si>
  <si>
    <t>連啟偉</t>
    <phoneticPr fontId="1" type="noConversion"/>
  </si>
  <si>
    <t>陶德</t>
  </si>
  <si>
    <t>尹相弼</t>
  </si>
  <si>
    <t>威廉佳能</t>
  </si>
  <si>
    <t>米卡•羅倫•辛</t>
  </si>
  <si>
    <t>高尚宏</t>
    <phoneticPr fontId="15" type="noConversion"/>
  </si>
  <si>
    <t>韋伯</t>
  </si>
  <si>
    <t>范姜皓詮</t>
    <phoneticPr fontId="1" type="noConversion"/>
  </si>
  <si>
    <t>蘭德哈瓦</t>
  </si>
  <si>
    <t>蔡哲弘</t>
    <phoneticPr fontId="1" type="noConversion"/>
  </si>
  <si>
    <t>Sutijet KOORATANAPISAN</t>
    <phoneticPr fontId="1" type="noConversion"/>
  </si>
  <si>
    <t>柯瑞塔那彼生</t>
  </si>
  <si>
    <t>馬瑪</t>
  </si>
  <si>
    <t>希金波頓</t>
  </si>
  <si>
    <t>蔣宸豑</t>
    <phoneticPr fontId="15" type="noConversion"/>
  </si>
  <si>
    <t>簡佑賢</t>
  </si>
  <si>
    <t>陳志明</t>
    <phoneticPr fontId="1" type="noConversion"/>
  </si>
  <si>
    <t>姜文喆</t>
  </si>
  <si>
    <t>伯斯</t>
  </si>
  <si>
    <t>庫瑪</t>
  </si>
  <si>
    <t>謝繼賢</t>
    <phoneticPr fontId="1" type="noConversion"/>
  </si>
  <si>
    <t>瑞安麥康梅</t>
  </si>
  <si>
    <t>塔提珀卡庫</t>
  </si>
  <si>
    <t>彭弘瑾</t>
    <phoneticPr fontId="15" type="noConversion"/>
  </si>
  <si>
    <t>葉昱辰</t>
    <phoneticPr fontId="1" type="noConversion"/>
  </si>
  <si>
    <t>祖駱加 丹尼爾</t>
  </si>
  <si>
    <t>郁淞壹</t>
    <phoneticPr fontId="15" type="noConversion"/>
  </si>
  <si>
    <t>梁班</t>
    <phoneticPr fontId="15" type="noConversion"/>
  </si>
  <si>
    <t>E</t>
    <phoneticPr fontId="15" type="noConversion"/>
  </si>
  <si>
    <t>E</t>
    <phoneticPr fontId="15" type="noConversion"/>
  </si>
  <si>
    <t>Order of Play for Round 2</t>
    <phoneticPr fontId="1" type="noConversion"/>
  </si>
  <si>
    <r>
      <t xml:space="preserve">上午場 Morning Session  </t>
    </r>
    <r>
      <rPr>
        <b/>
        <sz val="16"/>
        <color rgb="FF0070C0"/>
        <rFont val="微軟正黑體"/>
        <family val="2"/>
        <charset val="136"/>
      </rPr>
      <t>更新版</t>
    </r>
    <phoneticPr fontId="1" type="noConversion"/>
  </si>
  <si>
    <r>
      <t xml:space="preserve">下午場 Afternoon Session  </t>
    </r>
    <r>
      <rPr>
        <b/>
        <sz val="16"/>
        <color rgb="FF0070C0"/>
        <rFont val="微軟正黑體"/>
        <family val="2"/>
        <charset val="136"/>
      </rPr>
      <t>更新版</t>
    </r>
    <phoneticPr fontId="1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</si>
</sst>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9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6.5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0"/>
      <color theme="1"/>
      <name val="新細明體"/>
      <family val="2"/>
      <scheme val="minor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3.5"/>
      <color rgb="FFFF0000"/>
      <name val="Calibri"/>
      <family val="2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8"/>
      <name val="微軟正黑體"/>
      <family val="2"/>
      <charset val="136"/>
    </font>
    <font>
      <sz val="18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indexed="8"/>
      <name val="Times New Roman"/>
      <family val="1"/>
    </font>
    <font>
      <b/>
      <sz val="16"/>
      <color rgb="FFFF0000"/>
      <name val="微軟正黑體"/>
      <family val="2"/>
      <charset val="136"/>
    </font>
    <font>
      <b/>
      <sz val="16"/>
      <color rgb="FF0070C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04040"/>
      </bottom>
      <diagonal/>
    </border>
    <border>
      <left/>
      <right/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indexed="64"/>
      </top>
      <bottom/>
      <diagonal/>
    </border>
    <border>
      <left style="medium">
        <color rgb="FF40404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404040"/>
      </right>
      <top/>
      <bottom/>
      <diagonal/>
    </border>
    <border>
      <left style="medium">
        <color indexed="64"/>
      </left>
      <right style="medium">
        <color rgb="FF404040"/>
      </right>
      <top/>
      <bottom style="medium">
        <color indexed="64"/>
      </bottom>
      <diagonal/>
    </border>
    <border>
      <left style="medium">
        <color rgb="FF404040"/>
      </left>
      <right/>
      <top style="medium">
        <color indexed="64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40404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404040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/>
      <top style="medium">
        <color rgb="FF40404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40404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40404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 style="medium">
        <color indexed="64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/>
      <right style="medium">
        <color indexed="64"/>
      </right>
      <top style="medium">
        <color rgb="FF404040"/>
      </top>
      <bottom/>
      <diagonal/>
    </border>
    <border>
      <left/>
      <right style="medium">
        <color rgb="FF404040"/>
      </right>
      <top style="medium">
        <color indexed="64"/>
      </top>
      <bottom/>
      <diagonal/>
    </border>
    <border>
      <left/>
      <right style="medium">
        <color rgb="FF404040"/>
      </right>
      <top/>
      <bottom/>
      <diagonal/>
    </border>
    <border>
      <left/>
      <right style="medium">
        <color rgb="FF404040"/>
      </right>
      <top/>
      <bottom style="medium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shrinkToFit="1"/>
    </xf>
    <xf numFmtId="0" fontId="0" fillId="4" borderId="0" xfId="0" applyFill="1"/>
    <xf numFmtId="0" fontId="24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shrinkToFit="1"/>
    </xf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7" fillId="4" borderId="0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32" xfId="0" applyFont="1" applyFill="1" applyBorder="1" applyAlignment="1">
      <alignment horizontal="left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/>
    </xf>
    <xf numFmtId="0" fontId="16" fillId="0" borderId="28" xfId="0" applyNumberFormat="1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3" xfId="0" applyNumberFormat="1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20" fontId="8" fillId="0" borderId="1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20" fontId="8" fillId="0" borderId="10" xfId="0" applyNumberFormat="1" applyFont="1" applyFill="1" applyBorder="1" applyAlignment="1">
      <alignment horizontal="center" vertical="center" wrapText="1"/>
    </xf>
    <xf numFmtId="20" fontId="8" fillId="0" borderId="12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21" fillId="5" borderId="15" xfId="0" quotePrefix="1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22" fillId="5" borderId="17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20" fontId="9" fillId="4" borderId="34" xfId="0" applyNumberFormat="1" applyFont="1" applyFill="1" applyBorder="1" applyAlignment="1">
      <alignment horizontal="center" vertical="center" wrapText="1"/>
    </xf>
    <xf numFmtId="20" fontId="9" fillId="4" borderId="35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20" fontId="9" fillId="4" borderId="0" xfId="0" applyNumberFormat="1" applyFont="1" applyFill="1" applyBorder="1" applyAlignment="1">
      <alignment horizontal="center" vertical="center" wrapText="1"/>
    </xf>
    <xf numFmtId="20" fontId="9" fillId="4" borderId="6" xfId="0" applyNumberFormat="1" applyFont="1" applyFill="1" applyBorder="1" applyAlignment="1">
      <alignment horizontal="center" vertical="center" wrapText="1"/>
    </xf>
    <xf numFmtId="20" fontId="9" fillId="4" borderId="1" xfId="0" applyNumberFormat="1" applyFont="1" applyFill="1" applyBorder="1" applyAlignment="1">
      <alignment horizontal="center" vertical="center" wrapText="1"/>
    </xf>
    <xf numFmtId="20" fontId="9" fillId="4" borderId="3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20" fontId="9" fillId="4" borderId="36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shrinkToFit="1"/>
    </xf>
  </cellXfs>
  <cellStyles count="1">
    <cellStyle name="一般" xfId="0" builtinId="0"/>
  </cellStyles>
  <dxfs count="21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auto="1"/>
      </font>
    </dxf>
    <dxf>
      <font>
        <color rgb="FF0070C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auto="1"/>
      </font>
    </dxf>
    <dxf>
      <font>
        <color rgb="FF0070C0"/>
      </font>
    </dxf>
    <dxf>
      <font>
        <color auto="1"/>
      </font>
    </dxf>
    <dxf>
      <font>
        <color rgb="FF0070C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1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24971</xdr:colOff>
      <xdr:row>1</xdr:row>
      <xdr:rowOff>85725</xdr:rowOff>
    </xdr:from>
    <xdr:to>
      <xdr:col>16</xdr:col>
      <xdr:colOff>285750</xdr:colOff>
      <xdr:row>5</xdr:row>
      <xdr:rowOff>133350</xdr:rowOff>
    </xdr:to>
    <xdr:pic>
      <xdr:nvPicPr>
        <xdr:cNvPr id="12" name="圖片 11" descr="TPGA-LOGO(去背)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59346" y="352425"/>
          <a:ext cx="1222804" cy="1190625"/>
        </a:xfrm>
        <a:prstGeom prst="rect">
          <a:avLst/>
        </a:prstGeom>
      </xdr:spPr>
    </xdr:pic>
    <xdr:clientData/>
  </xdr:twoCellAnchor>
  <xdr:twoCellAnchor editAs="oneCell">
    <xdr:from>
      <xdr:col>14</xdr:col>
      <xdr:colOff>34496</xdr:colOff>
      <xdr:row>42</xdr:row>
      <xdr:rowOff>85725</xdr:rowOff>
    </xdr:from>
    <xdr:to>
      <xdr:col>16</xdr:col>
      <xdr:colOff>295275</xdr:colOff>
      <xdr:row>46</xdr:row>
      <xdr:rowOff>133350</xdr:rowOff>
    </xdr:to>
    <xdr:pic>
      <xdr:nvPicPr>
        <xdr:cNvPr id="15" name="圖片 14" descr="TPGA-LOGO(去背)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8871" y="13954125"/>
          <a:ext cx="1222804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76201</xdr:rowOff>
    </xdr:from>
    <xdr:to>
      <xdr:col>3</xdr:col>
      <xdr:colOff>447676</xdr:colOff>
      <xdr:row>5</xdr:row>
      <xdr:rowOff>105325</xdr:rowOff>
    </xdr:to>
    <xdr:pic>
      <xdr:nvPicPr>
        <xdr:cNvPr id="9" name="圖片 8" descr="2017 0703 高爾夫球賽海報 LOGO-0703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1" y="342901"/>
          <a:ext cx="1543050" cy="11721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42</xdr:row>
      <xdr:rowOff>95250</xdr:rowOff>
    </xdr:from>
    <xdr:to>
      <xdr:col>3</xdr:col>
      <xdr:colOff>457200</xdr:colOff>
      <xdr:row>46</xdr:row>
      <xdr:rowOff>124374</xdr:rowOff>
    </xdr:to>
    <xdr:pic>
      <xdr:nvPicPr>
        <xdr:cNvPr id="11" name="圖片 10" descr="2017 0703 高爾夫球賽海報 LOGO-0703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020675"/>
          <a:ext cx="1543050" cy="1172124"/>
        </a:xfrm>
        <a:prstGeom prst="rect">
          <a:avLst/>
        </a:prstGeom>
      </xdr:spPr>
    </xdr:pic>
    <xdr:clientData/>
  </xdr:twoCellAnchor>
  <xdr:twoCellAnchor editAs="oneCell">
    <xdr:from>
      <xdr:col>12</xdr:col>
      <xdr:colOff>361950</xdr:colOff>
      <xdr:row>2</xdr:row>
      <xdr:rowOff>69066</xdr:rowOff>
    </xdr:from>
    <xdr:to>
      <xdr:col>13</xdr:col>
      <xdr:colOff>806339</xdr:colOff>
      <xdr:row>4</xdr:row>
      <xdr:rowOff>177799</xdr:rowOff>
    </xdr:to>
    <xdr:pic>
      <xdr:nvPicPr>
        <xdr:cNvPr id="8" name="圖片 7" descr="亞巡LOGO-正確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67475" y="611991"/>
          <a:ext cx="1825514" cy="737383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43</xdr:row>
      <xdr:rowOff>66675</xdr:rowOff>
    </xdr:from>
    <xdr:to>
      <xdr:col>13</xdr:col>
      <xdr:colOff>768239</xdr:colOff>
      <xdr:row>45</xdr:row>
      <xdr:rowOff>175408</xdr:rowOff>
    </xdr:to>
    <xdr:pic>
      <xdr:nvPicPr>
        <xdr:cNvPr id="13" name="圖片 12" descr="亞巡LOGO-正確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29375" y="15287625"/>
          <a:ext cx="1825514" cy="73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4"/>
  <sheetViews>
    <sheetView tabSelected="1" zoomScaleNormal="100" zoomScaleSheetLayoutView="100" workbookViewId="0">
      <selection activeCell="S11" sqref="S11"/>
    </sheetView>
  </sheetViews>
  <sheetFormatPr defaultRowHeight="15.75"/>
  <cols>
    <col min="1" max="2" width="6.7109375" customWidth="1"/>
    <col min="3" max="3" width="4.7109375" customWidth="1"/>
    <col min="4" max="4" width="20.7109375" style="4" customWidth="1"/>
    <col min="5" max="5" width="12.7109375" style="3" customWidth="1"/>
    <col min="6" max="6" width="8.7109375" style="3" customWidth="1"/>
    <col min="7" max="7" width="5.7109375" style="3" customWidth="1"/>
    <col min="8" max="8" width="5.7109375" customWidth="1"/>
    <col min="9" max="9" width="1.7109375" customWidth="1"/>
    <col min="10" max="11" width="6.7109375" style="1" customWidth="1"/>
    <col min="12" max="12" width="4.7109375" style="1" customWidth="1"/>
    <col min="13" max="13" width="20.7109375" style="1" customWidth="1"/>
    <col min="14" max="14" width="12.7109375" style="3" customWidth="1"/>
    <col min="15" max="15" width="8.7109375" style="3" customWidth="1"/>
    <col min="16" max="16" width="5.7109375" style="3" customWidth="1"/>
    <col min="17" max="17" width="5.7109375" customWidth="1"/>
  </cols>
  <sheetData>
    <row r="1" spans="1:18" ht="21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8" ht="21.75" customHeight="1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8" ht="26.25" customHeight="1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23.25" customHeight="1">
      <c r="A4" s="119" t="s">
        <v>285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8" ht="18.75" customHeight="1">
      <c r="A5" s="119" t="s">
        <v>17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8" ht="21" customHeight="1" thickBot="1">
      <c r="A6" s="122" t="s">
        <v>286</v>
      </c>
      <c r="B6" s="123"/>
      <c r="C6" s="123"/>
      <c r="D6" s="123"/>
      <c r="E6" s="123"/>
      <c r="F6" s="123"/>
      <c r="G6" s="123"/>
      <c r="H6" s="123"/>
      <c r="I6" s="124"/>
      <c r="J6" s="123"/>
      <c r="K6" s="123"/>
      <c r="L6" s="123"/>
      <c r="M6" s="123"/>
      <c r="N6" s="123"/>
      <c r="O6" s="123"/>
      <c r="P6" s="123"/>
      <c r="Q6" s="123"/>
    </row>
    <row r="7" spans="1:18" s="1" customFormat="1" ht="29.45" customHeight="1" thickBot="1">
      <c r="A7" s="155" t="s">
        <v>0</v>
      </c>
      <c r="B7" s="156"/>
      <c r="C7" s="156"/>
      <c r="D7" s="157" t="s">
        <v>6</v>
      </c>
      <c r="E7" s="162" t="s">
        <v>7</v>
      </c>
      <c r="F7" s="164" t="s">
        <v>1</v>
      </c>
      <c r="G7" s="153" t="s">
        <v>9</v>
      </c>
      <c r="H7" s="116" t="s">
        <v>10</v>
      </c>
      <c r="I7" s="11"/>
      <c r="J7" s="155" t="s">
        <v>0</v>
      </c>
      <c r="K7" s="156"/>
      <c r="L7" s="159"/>
      <c r="M7" s="160" t="s">
        <v>6</v>
      </c>
      <c r="N7" s="162" t="s">
        <v>7</v>
      </c>
      <c r="O7" s="164" t="s">
        <v>1</v>
      </c>
      <c r="P7" s="153" t="s">
        <v>9</v>
      </c>
      <c r="Q7" s="116" t="s">
        <v>10</v>
      </c>
    </row>
    <row r="8" spans="1:18" s="2" customFormat="1" ht="29.45" customHeight="1" thickBot="1">
      <c r="A8" s="15" t="s">
        <v>2</v>
      </c>
      <c r="B8" s="9" t="s">
        <v>3</v>
      </c>
      <c r="C8" s="10" t="s">
        <v>4</v>
      </c>
      <c r="D8" s="158"/>
      <c r="E8" s="163"/>
      <c r="F8" s="165"/>
      <c r="G8" s="166"/>
      <c r="H8" s="117"/>
      <c r="I8" s="11"/>
      <c r="J8" s="15" t="s">
        <v>2</v>
      </c>
      <c r="K8" s="9" t="s">
        <v>3</v>
      </c>
      <c r="L8" s="16" t="s">
        <v>4</v>
      </c>
      <c r="M8" s="161"/>
      <c r="N8" s="163"/>
      <c r="O8" s="165"/>
      <c r="P8" s="154"/>
      <c r="Q8" s="131"/>
    </row>
    <row r="9" spans="1:18" s="1" customFormat="1" ht="29.45" customHeight="1">
      <c r="A9" s="142">
        <v>1</v>
      </c>
      <c r="B9" s="139">
        <v>0.27777777777777779</v>
      </c>
      <c r="C9" s="136">
        <v>1</v>
      </c>
      <c r="D9" s="41" t="s">
        <v>19</v>
      </c>
      <c r="E9" s="29" t="s">
        <v>252</v>
      </c>
      <c r="F9" s="30" t="s">
        <v>5</v>
      </c>
      <c r="G9" s="73">
        <v>80</v>
      </c>
      <c r="H9" s="73">
        <v>8</v>
      </c>
      <c r="I9" s="146"/>
      <c r="J9" s="132">
        <v>11</v>
      </c>
      <c r="K9" s="134">
        <v>0.28125</v>
      </c>
      <c r="L9" s="137">
        <v>10</v>
      </c>
      <c r="M9" s="41" t="s">
        <v>56</v>
      </c>
      <c r="N9" s="29" t="s">
        <v>220</v>
      </c>
      <c r="O9" s="30" t="s">
        <v>5</v>
      </c>
      <c r="P9" s="73">
        <v>75</v>
      </c>
      <c r="Q9" s="73">
        <v>3</v>
      </c>
    </row>
    <row r="10" spans="1:18" s="1" customFormat="1" ht="29.45" customHeight="1">
      <c r="A10" s="143"/>
      <c r="B10" s="140"/>
      <c r="C10" s="137"/>
      <c r="D10" s="39" t="s">
        <v>20</v>
      </c>
      <c r="E10" s="35" t="s">
        <v>253</v>
      </c>
      <c r="F10" s="31" t="s">
        <v>13</v>
      </c>
      <c r="G10" s="74">
        <v>76</v>
      </c>
      <c r="H10" s="74">
        <v>4</v>
      </c>
      <c r="I10" s="146"/>
      <c r="J10" s="133"/>
      <c r="K10" s="135"/>
      <c r="L10" s="137"/>
      <c r="M10" s="39" t="s">
        <v>57</v>
      </c>
      <c r="N10" s="35" t="s">
        <v>221</v>
      </c>
      <c r="O10" s="31" t="s">
        <v>26</v>
      </c>
      <c r="P10" s="74">
        <v>76</v>
      </c>
      <c r="Q10" s="74">
        <v>4</v>
      </c>
    </row>
    <row r="11" spans="1:18" s="1" customFormat="1" ht="29.45" customHeight="1" thickBot="1">
      <c r="A11" s="144"/>
      <c r="B11" s="141"/>
      <c r="C11" s="145"/>
      <c r="D11" s="39" t="s">
        <v>21</v>
      </c>
      <c r="E11" s="34" t="s">
        <v>254</v>
      </c>
      <c r="F11" s="31" t="s">
        <v>22</v>
      </c>
      <c r="G11" s="75">
        <v>73</v>
      </c>
      <c r="H11" s="75">
        <v>1</v>
      </c>
      <c r="I11" s="146"/>
      <c r="J11" s="147"/>
      <c r="K11" s="148"/>
      <c r="L11" s="137"/>
      <c r="M11" s="39" t="s">
        <v>58</v>
      </c>
      <c r="N11" s="34" t="s">
        <v>222</v>
      </c>
      <c r="O11" s="31" t="s">
        <v>5</v>
      </c>
      <c r="P11" s="75">
        <v>93</v>
      </c>
      <c r="Q11" s="75">
        <v>21</v>
      </c>
    </row>
    <row r="12" spans="1:18" s="1" customFormat="1" ht="29.45" customHeight="1">
      <c r="A12" s="132">
        <f>A9+1</f>
        <v>2</v>
      </c>
      <c r="B12" s="135">
        <f>B9+"00:10"</f>
        <v>0.28472222222222221</v>
      </c>
      <c r="C12" s="137">
        <v>1</v>
      </c>
      <c r="D12" s="36" t="s">
        <v>23</v>
      </c>
      <c r="E12" s="29" t="s">
        <v>255</v>
      </c>
      <c r="F12" s="32" t="s">
        <v>5</v>
      </c>
      <c r="G12" s="73">
        <v>78</v>
      </c>
      <c r="H12" s="73">
        <v>6</v>
      </c>
      <c r="I12" s="146"/>
      <c r="J12" s="143">
        <f>J9+1</f>
        <v>12</v>
      </c>
      <c r="K12" s="140">
        <f>K9+"00:10"</f>
        <v>0.28819444444444442</v>
      </c>
      <c r="L12" s="136">
        <v>10</v>
      </c>
      <c r="M12" s="36" t="s">
        <v>59</v>
      </c>
      <c r="N12" s="29" t="s">
        <v>223</v>
      </c>
      <c r="O12" s="32" t="s">
        <v>5</v>
      </c>
      <c r="P12" s="73">
        <v>78</v>
      </c>
      <c r="Q12" s="73">
        <v>6</v>
      </c>
      <c r="R12" s="1" t="s">
        <v>8</v>
      </c>
    </row>
    <row r="13" spans="1:18" s="1" customFormat="1" ht="29.45" customHeight="1">
      <c r="A13" s="133"/>
      <c r="B13" s="135"/>
      <c r="C13" s="137"/>
      <c r="D13" s="37" t="s">
        <v>24</v>
      </c>
      <c r="E13" s="35" t="s">
        <v>256</v>
      </c>
      <c r="F13" s="31" t="s">
        <v>12</v>
      </c>
      <c r="G13" s="74">
        <v>77</v>
      </c>
      <c r="H13" s="74">
        <v>5</v>
      </c>
      <c r="I13" s="146"/>
      <c r="J13" s="143"/>
      <c r="K13" s="140"/>
      <c r="L13" s="137"/>
      <c r="M13" s="37" t="s">
        <v>60</v>
      </c>
      <c r="N13" s="35" t="s">
        <v>224</v>
      </c>
      <c r="O13" s="31" t="s">
        <v>61</v>
      </c>
      <c r="P13" s="74">
        <v>71</v>
      </c>
      <c r="Q13" s="74">
        <v>-1</v>
      </c>
      <c r="R13" s="1" t="s">
        <v>8</v>
      </c>
    </row>
    <row r="14" spans="1:18" s="1" customFormat="1" ht="29.45" customHeight="1" thickBot="1">
      <c r="A14" s="147"/>
      <c r="B14" s="135"/>
      <c r="C14" s="137"/>
      <c r="D14" s="38" t="s">
        <v>25</v>
      </c>
      <c r="E14" s="34" t="s">
        <v>257</v>
      </c>
      <c r="F14" s="33" t="s">
        <v>26</v>
      </c>
      <c r="G14" s="75">
        <v>74</v>
      </c>
      <c r="H14" s="75">
        <v>2</v>
      </c>
      <c r="I14" s="146"/>
      <c r="J14" s="143"/>
      <c r="K14" s="140"/>
      <c r="L14" s="145"/>
      <c r="M14" s="38" t="s">
        <v>62</v>
      </c>
      <c r="N14" s="34" t="s">
        <v>225</v>
      </c>
      <c r="O14" s="33" t="s">
        <v>63</v>
      </c>
      <c r="P14" s="75">
        <v>69</v>
      </c>
      <c r="Q14" s="75">
        <v>-3</v>
      </c>
    </row>
    <row r="15" spans="1:18" s="1" customFormat="1" ht="29.45" customHeight="1">
      <c r="A15" s="143">
        <f>A12+1</f>
        <v>3</v>
      </c>
      <c r="B15" s="139">
        <f>B12+"00:10"</f>
        <v>0.29166666666666663</v>
      </c>
      <c r="C15" s="136">
        <v>1</v>
      </c>
      <c r="D15" s="39" t="s">
        <v>27</v>
      </c>
      <c r="E15" s="29" t="s">
        <v>258</v>
      </c>
      <c r="F15" s="31" t="s">
        <v>13</v>
      </c>
      <c r="G15" s="73">
        <v>71</v>
      </c>
      <c r="H15" s="73">
        <v>-1</v>
      </c>
      <c r="I15" s="146"/>
      <c r="J15" s="132">
        <f>J12+1</f>
        <v>13</v>
      </c>
      <c r="K15" s="134">
        <f>K12+"00:10"</f>
        <v>0.29513888888888884</v>
      </c>
      <c r="L15" s="137">
        <v>10</v>
      </c>
      <c r="M15" s="39" t="s">
        <v>64</v>
      </c>
      <c r="N15" s="29" t="s">
        <v>65</v>
      </c>
      <c r="O15" s="31" t="s">
        <v>5</v>
      </c>
      <c r="P15" s="73">
        <v>71</v>
      </c>
      <c r="Q15" s="73">
        <v>-1</v>
      </c>
    </row>
    <row r="16" spans="1:18" s="1" customFormat="1" ht="29.45" customHeight="1">
      <c r="A16" s="143"/>
      <c r="B16" s="140"/>
      <c r="C16" s="137"/>
      <c r="D16" s="39" t="s">
        <v>28</v>
      </c>
      <c r="E16" s="35" t="s">
        <v>259</v>
      </c>
      <c r="F16" s="31" t="s">
        <v>12</v>
      </c>
      <c r="G16" s="74">
        <v>74</v>
      </c>
      <c r="H16" s="74">
        <v>2</v>
      </c>
      <c r="I16" s="146"/>
      <c r="J16" s="133"/>
      <c r="K16" s="135"/>
      <c r="L16" s="137"/>
      <c r="M16" s="39" t="s">
        <v>66</v>
      </c>
      <c r="N16" s="35" t="s">
        <v>226</v>
      </c>
      <c r="O16" s="31" t="s">
        <v>13</v>
      </c>
      <c r="P16" s="74">
        <v>73</v>
      </c>
      <c r="Q16" s="74">
        <v>1</v>
      </c>
      <c r="R16" s="6"/>
    </row>
    <row r="17" spans="1:18" s="1" customFormat="1" ht="29.45" customHeight="1" thickBot="1">
      <c r="A17" s="143"/>
      <c r="B17" s="141"/>
      <c r="C17" s="145"/>
      <c r="D17" s="39" t="s">
        <v>29</v>
      </c>
      <c r="E17" s="34" t="s">
        <v>260</v>
      </c>
      <c r="F17" s="31" t="s">
        <v>5</v>
      </c>
      <c r="G17" s="75">
        <v>74</v>
      </c>
      <c r="H17" s="75">
        <v>2</v>
      </c>
      <c r="I17" s="146"/>
      <c r="J17" s="147"/>
      <c r="K17" s="148"/>
      <c r="L17" s="137"/>
      <c r="M17" s="39" t="s">
        <v>67</v>
      </c>
      <c r="N17" s="34" t="s">
        <v>227</v>
      </c>
      <c r="O17" s="31" t="s">
        <v>34</v>
      </c>
      <c r="P17" s="75">
        <v>70</v>
      </c>
      <c r="Q17" s="75">
        <v>-2</v>
      </c>
      <c r="R17" s="5"/>
    </row>
    <row r="18" spans="1:18" s="1" customFormat="1" ht="29.45" customHeight="1">
      <c r="A18" s="132">
        <f>A15+1</f>
        <v>4</v>
      </c>
      <c r="B18" s="139">
        <v>0.36458333333333331</v>
      </c>
      <c r="C18" s="137">
        <v>1</v>
      </c>
      <c r="D18" s="36" t="s">
        <v>30</v>
      </c>
      <c r="E18" s="29" t="s">
        <v>261</v>
      </c>
      <c r="F18" s="32" t="s">
        <v>31</v>
      </c>
      <c r="G18" s="73">
        <v>70</v>
      </c>
      <c r="H18" s="73">
        <v>-2</v>
      </c>
      <c r="I18" s="146"/>
      <c r="J18" s="143">
        <f>J15+1</f>
        <v>14</v>
      </c>
      <c r="K18" s="139">
        <v>0.36805555555555558</v>
      </c>
      <c r="L18" s="136">
        <v>10</v>
      </c>
      <c r="M18" s="36" t="s">
        <v>68</v>
      </c>
      <c r="N18" s="29" t="s">
        <v>228</v>
      </c>
      <c r="O18" s="32" t="s">
        <v>48</v>
      </c>
      <c r="P18" s="73">
        <v>71</v>
      </c>
      <c r="Q18" s="73">
        <v>-1</v>
      </c>
    </row>
    <row r="19" spans="1:18" s="1" customFormat="1" ht="29.45" customHeight="1">
      <c r="A19" s="133"/>
      <c r="B19" s="140"/>
      <c r="C19" s="137"/>
      <c r="D19" s="37" t="s">
        <v>32</v>
      </c>
      <c r="E19" s="35" t="s">
        <v>262</v>
      </c>
      <c r="F19" s="31" t="s">
        <v>5</v>
      </c>
      <c r="G19" s="74">
        <v>78</v>
      </c>
      <c r="H19" s="74">
        <v>6</v>
      </c>
      <c r="I19" s="146"/>
      <c r="J19" s="143"/>
      <c r="K19" s="140"/>
      <c r="L19" s="137"/>
      <c r="M19" s="37" t="s">
        <v>69</v>
      </c>
      <c r="N19" s="35" t="s">
        <v>229</v>
      </c>
      <c r="O19" s="31" t="s">
        <v>5</v>
      </c>
      <c r="P19" s="74">
        <v>73</v>
      </c>
      <c r="Q19" s="74">
        <v>1</v>
      </c>
    </row>
    <row r="20" spans="1:18" s="1" customFormat="1" ht="29.45" customHeight="1" thickBot="1">
      <c r="A20" s="147"/>
      <c r="B20" s="141"/>
      <c r="C20" s="137"/>
      <c r="D20" s="38" t="s">
        <v>33</v>
      </c>
      <c r="E20" s="34" t="s">
        <v>263</v>
      </c>
      <c r="F20" s="33" t="s">
        <v>34</v>
      </c>
      <c r="G20" s="75">
        <v>71</v>
      </c>
      <c r="H20" s="75">
        <v>-1</v>
      </c>
      <c r="I20" s="146"/>
      <c r="J20" s="143"/>
      <c r="K20" s="141"/>
      <c r="L20" s="145"/>
      <c r="M20" s="38" t="s">
        <v>70</v>
      </c>
      <c r="N20" s="34" t="s">
        <v>230</v>
      </c>
      <c r="O20" s="33" t="s">
        <v>71</v>
      </c>
      <c r="P20" s="75">
        <v>71</v>
      </c>
      <c r="Q20" s="75">
        <v>-1</v>
      </c>
    </row>
    <row r="21" spans="1:18" s="1" customFormat="1" ht="29.45" customHeight="1">
      <c r="A21" s="143">
        <f>A18+1</f>
        <v>5</v>
      </c>
      <c r="B21" s="139">
        <f t="shared" ref="B21" si="0">B18+"00:10"</f>
        <v>0.37152777777777773</v>
      </c>
      <c r="C21" s="136">
        <v>1</v>
      </c>
      <c r="D21" s="39" t="s">
        <v>35</v>
      </c>
      <c r="E21" s="29" t="s">
        <v>264</v>
      </c>
      <c r="F21" s="31" t="s">
        <v>5</v>
      </c>
      <c r="G21" s="73">
        <v>73</v>
      </c>
      <c r="H21" s="73">
        <v>1</v>
      </c>
      <c r="I21" s="146"/>
      <c r="J21" s="132">
        <f>J18+1</f>
        <v>15</v>
      </c>
      <c r="K21" s="134">
        <f t="shared" ref="K21" si="1">K18+"00:10"</f>
        <v>0.375</v>
      </c>
      <c r="L21" s="137">
        <v>10</v>
      </c>
      <c r="M21" s="39" t="s">
        <v>72</v>
      </c>
      <c r="N21" s="29" t="s">
        <v>231</v>
      </c>
      <c r="O21" s="31" t="s">
        <v>5</v>
      </c>
      <c r="P21" s="73">
        <v>73</v>
      </c>
      <c r="Q21" s="73">
        <v>1</v>
      </c>
    </row>
    <row r="22" spans="1:18" s="1" customFormat="1" ht="29.45" customHeight="1">
      <c r="A22" s="143"/>
      <c r="B22" s="140"/>
      <c r="C22" s="137"/>
      <c r="D22" s="39" t="s">
        <v>265</v>
      </c>
      <c r="E22" s="35" t="s">
        <v>266</v>
      </c>
      <c r="F22" s="31" t="s">
        <v>13</v>
      </c>
      <c r="G22" s="74">
        <v>76</v>
      </c>
      <c r="H22" s="74">
        <v>4</v>
      </c>
      <c r="I22" s="146"/>
      <c r="J22" s="133"/>
      <c r="K22" s="135"/>
      <c r="L22" s="137"/>
      <c r="M22" s="39" t="s">
        <v>73</v>
      </c>
      <c r="N22" s="35" t="s">
        <v>232</v>
      </c>
      <c r="O22" s="31" t="s">
        <v>13</v>
      </c>
      <c r="P22" s="74">
        <v>72</v>
      </c>
      <c r="Q22" s="76" t="s">
        <v>284</v>
      </c>
    </row>
    <row r="23" spans="1:18" s="1" customFormat="1" ht="29.45" customHeight="1" thickBot="1">
      <c r="A23" s="143"/>
      <c r="B23" s="141"/>
      <c r="C23" s="145"/>
      <c r="D23" s="39" t="s">
        <v>36</v>
      </c>
      <c r="E23" s="34" t="s">
        <v>267</v>
      </c>
      <c r="F23" s="31" t="s">
        <v>37</v>
      </c>
      <c r="G23" s="75">
        <v>75</v>
      </c>
      <c r="H23" s="75">
        <v>3</v>
      </c>
      <c r="I23" s="146"/>
      <c r="J23" s="147"/>
      <c r="K23" s="148"/>
      <c r="L23" s="137"/>
      <c r="M23" s="39" t="s">
        <v>74</v>
      </c>
      <c r="N23" s="34" t="s">
        <v>233</v>
      </c>
      <c r="O23" s="31" t="s">
        <v>75</v>
      </c>
      <c r="P23" s="75">
        <v>74</v>
      </c>
      <c r="Q23" s="75">
        <v>2</v>
      </c>
    </row>
    <row r="24" spans="1:18" s="1" customFormat="1" ht="29.45" customHeight="1">
      <c r="A24" s="132">
        <f>A21+1</f>
        <v>6</v>
      </c>
      <c r="B24" s="134">
        <f t="shared" ref="B24" si="2">B21+"00:10"</f>
        <v>0.37847222222222215</v>
      </c>
      <c r="C24" s="137">
        <v>1</v>
      </c>
      <c r="D24" s="36" t="s">
        <v>38</v>
      </c>
      <c r="E24" s="29" t="s">
        <v>268</v>
      </c>
      <c r="F24" s="32" t="s">
        <v>39</v>
      </c>
      <c r="G24" s="73">
        <v>71</v>
      </c>
      <c r="H24" s="73">
        <v>-1</v>
      </c>
      <c r="I24" s="146"/>
      <c r="J24" s="143">
        <f>J21+1</f>
        <v>16</v>
      </c>
      <c r="K24" s="139">
        <f t="shared" ref="K24" si="3">K21+"00:10"</f>
        <v>0.38194444444444442</v>
      </c>
      <c r="L24" s="136">
        <v>10</v>
      </c>
      <c r="M24" s="36" t="s">
        <v>76</v>
      </c>
      <c r="N24" s="29" t="s">
        <v>234</v>
      </c>
      <c r="O24" s="32" t="s">
        <v>13</v>
      </c>
      <c r="P24" s="73">
        <v>75</v>
      </c>
      <c r="Q24" s="73">
        <v>3</v>
      </c>
      <c r="R24" s="1" t="s">
        <v>8</v>
      </c>
    </row>
    <row r="25" spans="1:18" s="1" customFormat="1" ht="29.45" customHeight="1">
      <c r="A25" s="133"/>
      <c r="B25" s="135"/>
      <c r="C25" s="137"/>
      <c r="D25" s="37" t="s">
        <v>40</v>
      </c>
      <c r="E25" s="35" t="s">
        <v>269</v>
      </c>
      <c r="F25" s="31" t="s">
        <v>5</v>
      </c>
      <c r="G25" s="83">
        <v>69</v>
      </c>
      <c r="H25" s="74">
        <v>-3</v>
      </c>
      <c r="I25" s="146"/>
      <c r="J25" s="143"/>
      <c r="K25" s="140"/>
      <c r="L25" s="137"/>
      <c r="M25" s="37" t="s">
        <v>77</v>
      </c>
      <c r="N25" s="35" t="s">
        <v>235</v>
      </c>
      <c r="O25" s="31" t="s">
        <v>34</v>
      </c>
      <c r="P25" s="74">
        <v>73</v>
      </c>
      <c r="Q25" s="74">
        <v>1</v>
      </c>
    </row>
    <row r="26" spans="1:18" s="1" customFormat="1" ht="29.45" customHeight="1" thickBot="1">
      <c r="A26" s="147"/>
      <c r="B26" s="148"/>
      <c r="C26" s="137"/>
      <c r="D26" s="38" t="s">
        <v>41</v>
      </c>
      <c r="E26" s="34" t="s">
        <v>270</v>
      </c>
      <c r="F26" s="33" t="s">
        <v>12</v>
      </c>
      <c r="G26" s="75">
        <v>75</v>
      </c>
      <c r="H26" s="75">
        <v>3</v>
      </c>
      <c r="I26" s="146"/>
      <c r="J26" s="143"/>
      <c r="K26" s="141"/>
      <c r="L26" s="145"/>
      <c r="M26" s="38" t="s">
        <v>78</v>
      </c>
      <c r="N26" s="34" t="s">
        <v>236</v>
      </c>
      <c r="O26" s="33" t="s">
        <v>5</v>
      </c>
      <c r="P26" s="75">
        <v>74</v>
      </c>
      <c r="Q26" s="75">
        <v>2</v>
      </c>
    </row>
    <row r="27" spans="1:18" s="1" customFormat="1" ht="29.45" customHeight="1">
      <c r="A27" s="132">
        <f>A24+1</f>
        <v>7</v>
      </c>
      <c r="B27" s="134">
        <f t="shared" ref="B27" si="4">B24+"00:10"</f>
        <v>0.38541666666666657</v>
      </c>
      <c r="C27" s="136">
        <v>1</v>
      </c>
      <c r="D27" s="39" t="s">
        <v>42</v>
      </c>
      <c r="E27" s="29" t="s">
        <v>271</v>
      </c>
      <c r="F27" s="31" t="s">
        <v>5</v>
      </c>
      <c r="G27" s="73">
        <v>77</v>
      </c>
      <c r="H27" s="73">
        <v>5</v>
      </c>
      <c r="I27" s="146"/>
      <c r="J27" s="132">
        <f>J24+1</f>
        <v>17</v>
      </c>
      <c r="K27" s="134">
        <f t="shared" ref="K27" si="5">K24+"00:10"</f>
        <v>0.38888888888888884</v>
      </c>
      <c r="L27" s="137">
        <v>10</v>
      </c>
      <c r="M27" s="39" t="s">
        <v>79</v>
      </c>
      <c r="N27" s="29" t="s">
        <v>237</v>
      </c>
      <c r="O27" s="31" t="s">
        <v>5</v>
      </c>
      <c r="P27" s="73">
        <v>74</v>
      </c>
      <c r="Q27" s="73">
        <v>2</v>
      </c>
    </row>
    <row r="28" spans="1:18" s="1" customFormat="1" ht="29.45" customHeight="1">
      <c r="A28" s="133"/>
      <c r="B28" s="135"/>
      <c r="C28" s="137"/>
      <c r="D28" s="39" t="s">
        <v>43</v>
      </c>
      <c r="E28" s="35" t="s">
        <v>272</v>
      </c>
      <c r="F28" s="31" t="s">
        <v>12</v>
      </c>
      <c r="G28" s="74">
        <v>76</v>
      </c>
      <c r="H28" s="74">
        <v>4</v>
      </c>
      <c r="I28" s="146"/>
      <c r="J28" s="133"/>
      <c r="K28" s="135"/>
      <c r="L28" s="137"/>
      <c r="M28" s="39" t="s">
        <v>80</v>
      </c>
      <c r="N28" s="35" t="s">
        <v>238</v>
      </c>
      <c r="O28" s="31" t="s">
        <v>48</v>
      </c>
      <c r="P28" s="74">
        <v>67</v>
      </c>
      <c r="Q28" s="74">
        <v>-5</v>
      </c>
    </row>
    <row r="29" spans="1:18" s="1" customFormat="1" ht="29.45" customHeight="1" thickBot="1">
      <c r="A29" s="147"/>
      <c r="B29" s="148"/>
      <c r="C29" s="145"/>
      <c r="D29" s="39" t="s">
        <v>44</v>
      </c>
      <c r="E29" s="34" t="s">
        <v>273</v>
      </c>
      <c r="F29" s="31" t="s">
        <v>39</v>
      </c>
      <c r="G29" s="74">
        <v>73</v>
      </c>
      <c r="H29" s="74">
        <v>1</v>
      </c>
      <c r="I29" s="146"/>
      <c r="J29" s="147"/>
      <c r="K29" s="148"/>
      <c r="L29" s="137"/>
      <c r="M29" s="39" t="s">
        <v>81</v>
      </c>
      <c r="N29" s="34" t="s">
        <v>239</v>
      </c>
      <c r="O29" s="31" t="s">
        <v>13</v>
      </c>
      <c r="P29" s="75">
        <v>74</v>
      </c>
      <c r="Q29" s="75">
        <v>2</v>
      </c>
    </row>
    <row r="30" spans="1:18" s="1" customFormat="1" ht="29.45" customHeight="1">
      <c r="A30" s="132">
        <f>A27+1</f>
        <v>8</v>
      </c>
      <c r="B30" s="134">
        <f t="shared" ref="B30" si="6">B27+"00:10"</f>
        <v>0.39236111111111099</v>
      </c>
      <c r="C30" s="137">
        <v>1</v>
      </c>
      <c r="D30" s="36" t="s">
        <v>45</v>
      </c>
      <c r="E30" s="29" t="s">
        <v>274</v>
      </c>
      <c r="F30" s="84" t="s">
        <v>34</v>
      </c>
      <c r="G30" s="43">
        <v>75</v>
      </c>
      <c r="H30" s="87">
        <v>3</v>
      </c>
      <c r="I30" s="146"/>
      <c r="J30" s="132">
        <f>J27+1</f>
        <v>18</v>
      </c>
      <c r="K30" s="134">
        <f t="shared" ref="K30" si="7">K27+"00:10"</f>
        <v>0.39583333333333326</v>
      </c>
      <c r="L30" s="136">
        <v>10</v>
      </c>
      <c r="M30" s="36" t="s">
        <v>82</v>
      </c>
      <c r="N30" s="29" t="s">
        <v>240</v>
      </c>
      <c r="O30" s="32" t="s">
        <v>5</v>
      </c>
      <c r="P30" s="73">
        <v>69</v>
      </c>
      <c r="Q30" s="73">
        <v>-3</v>
      </c>
    </row>
    <row r="31" spans="1:18" s="1" customFormat="1" ht="29.45" customHeight="1">
      <c r="A31" s="133"/>
      <c r="B31" s="135"/>
      <c r="C31" s="137"/>
      <c r="D31" s="37" t="s">
        <v>46</v>
      </c>
      <c r="E31" s="35" t="s">
        <v>275</v>
      </c>
      <c r="F31" s="85" t="s">
        <v>5</v>
      </c>
      <c r="G31" s="88">
        <v>72</v>
      </c>
      <c r="H31" s="68" t="s">
        <v>283</v>
      </c>
      <c r="I31" s="146"/>
      <c r="J31" s="133"/>
      <c r="K31" s="135"/>
      <c r="L31" s="137"/>
      <c r="M31" s="37" t="s">
        <v>83</v>
      </c>
      <c r="N31" s="35" t="s">
        <v>241</v>
      </c>
      <c r="O31" s="31" t="s">
        <v>13</v>
      </c>
      <c r="P31" s="74">
        <v>70</v>
      </c>
      <c r="Q31" s="74">
        <v>-2</v>
      </c>
    </row>
    <row r="32" spans="1:18" s="1" customFormat="1" ht="29.45" customHeight="1" thickBot="1">
      <c r="A32" s="147"/>
      <c r="B32" s="148"/>
      <c r="C32" s="137"/>
      <c r="D32" s="38" t="s">
        <v>47</v>
      </c>
      <c r="E32" s="34" t="s">
        <v>282</v>
      </c>
      <c r="F32" s="86" t="s">
        <v>48</v>
      </c>
      <c r="G32" s="45">
        <v>71</v>
      </c>
      <c r="H32" s="59">
        <v>-1</v>
      </c>
      <c r="I32" s="146"/>
      <c r="J32" s="147"/>
      <c r="K32" s="148"/>
      <c r="L32" s="145"/>
      <c r="M32" s="38" t="s">
        <v>84</v>
      </c>
      <c r="N32" s="34" t="s">
        <v>242</v>
      </c>
      <c r="O32" s="33" t="s">
        <v>34</v>
      </c>
      <c r="P32" s="74">
        <v>70</v>
      </c>
      <c r="Q32" s="74">
        <v>-2</v>
      </c>
    </row>
    <row r="33" spans="1:17" s="1" customFormat="1" ht="29.45" customHeight="1">
      <c r="A33" s="143">
        <f>A30+1</f>
        <v>9</v>
      </c>
      <c r="B33" s="139">
        <f t="shared" ref="B33" si="8">B30+"00:10"</f>
        <v>0.39930555555555541</v>
      </c>
      <c r="C33" s="136">
        <v>1</v>
      </c>
      <c r="D33" s="39" t="s">
        <v>49</v>
      </c>
      <c r="E33" s="29" t="s">
        <v>276</v>
      </c>
      <c r="F33" s="85" t="s">
        <v>12</v>
      </c>
      <c r="G33" s="43">
        <v>80</v>
      </c>
      <c r="H33" s="87">
        <v>8</v>
      </c>
      <c r="I33" s="146"/>
      <c r="J33" s="143">
        <f>J30+1</f>
        <v>19</v>
      </c>
      <c r="K33" s="139">
        <f t="shared" ref="K33" si="9">K30+"00:10"</f>
        <v>0.40277777777777768</v>
      </c>
      <c r="L33" s="137">
        <v>10</v>
      </c>
      <c r="M33" s="39" t="s">
        <v>85</v>
      </c>
      <c r="N33" s="29" t="s">
        <v>243</v>
      </c>
      <c r="O33" s="85" t="s">
        <v>86</v>
      </c>
      <c r="P33" s="89">
        <v>72</v>
      </c>
      <c r="Q33" s="66" t="s">
        <v>283</v>
      </c>
    </row>
    <row r="34" spans="1:17" s="1" customFormat="1" ht="29.45" customHeight="1">
      <c r="A34" s="143"/>
      <c r="B34" s="140"/>
      <c r="C34" s="137"/>
      <c r="D34" s="39" t="s">
        <v>50</v>
      </c>
      <c r="E34" s="35" t="s">
        <v>277</v>
      </c>
      <c r="F34" s="85" t="s">
        <v>13</v>
      </c>
      <c r="G34" s="88">
        <v>72</v>
      </c>
      <c r="H34" s="68" t="s">
        <v>283</v>
      </c>
      <c r="I34" s="146"/>
      <c r="J34" s="143"/>
      <c r="K34" s="140"/>
      <c r="L34" s="137"/>
      <c r="M34" s="39" t="s">
        <v>87</v>
      </c>
      <c r="N34" s="35" t="s">
        <v>244</v>
      </c>
      <c r="O34" s="85" t="s">
        <v>5</v>
      </c>
      <c r="P34" s="45">
        <v>76</v>
      </c>
      <c r="Q34" s="45">
        <v>4</v>
      </c>
    </row>
    <row r="35" spans="1:17" s="1" customFormat="1" ht="29.45" customHeight="1" thickBot="1">
      <c r="A35" s="143"/>
      <c r="B35" s="140"/>
      <c r="C35" s="137"/>
      <c r="D35" s="39" t="s">
        <v>51</v>
      </c>
      <c r="E35" s="34" t="s">
        <v>278</v>
      </c>
      <c r="F35" s="85" t="s">
        <v>5</v>
      </c>
      <c r="G35" s="47">
        <v>82</v>
      </c>
      <c r="H35" s="62">
        <v>10</v>
      </c>
      <c r="I35" s="146"/>
      <c r="J35" s="143"/>
      <c r="K35" s="141"/>
      <c r="L35" s="137"/>
      <c r="M35" s="39" t="s">
        <v>88</v>
      </c>
      <c r="N35" s="34" t="s">
        <v>245</v>
      </c>
      <c r="O35" s="85" t="s">
        <v>13</v>
      </c>
      <c r="P35" s="47">
        <v>71</v>
      </c>
      <c r="Q35" s="47">
        <v>-1</v>
      </c>
    </row>
    <row r="36" spans="1:17" s="1" customFormat="1" ht="29.45" customHeight="1">
      <c r="A36" s="142">
        <f>A33+1</f>
        <v>10</v>
      </c>
      <c r="B36" s="139">
        <f t="shared" ref="B36" si="10">B33+"00:10"</f>
        <v>0.40624999999999983</v>
      </c>
      <c r="C36" s="136">
        <v>1</v>
      </c>
      <c r="D36" s="36" t="s">
        <v>52</v>
      </c>
      <c r="E36" s="29" t="s">
        <v>279</v>
      </c>
      <c r="F36" s="32" t="s">
        <v>5</v>
      </c>
      <c r="G36" s="74">
        <v>73</v>
      </c>
      <c r="H36" s="74">
        <v>1</v>
      </c>
      <c r="I36" s="146"/>
      <c r="J36" s="132">
        <f>J33+1</f>
        <v>20</v>
      </c>
      <c r="K36" s="134">
        <f t="shared" ref="K36" si="11">K33+"00:10"</f>
        <v>0.4097222222222221</v>
      </c>
      <c r="L36" s="136">
        <v>10</v>
      </c>
      <c r="M36" s="36" t="s">
        <v>89</v>
      </c>
      <c r="N36" s="29" t="s">
        <v>246</v>
      </c>
      <c r="O36" s="32" t="s">
        <v>5</v>
      </c>
      <c r="P36" s="74">
        <v>78</v>
      </c>
      <c r="Q36" s="74">
        <v>6</v>
      </c>
    </row>
    <row r="37" spans="1:17" s="1" customFormat="1" ht="29.45" customHeight="1">
      <c r="A37" s="143"/>
      <c r="B37" s="140"/>
      <c r="C37" s="137"/>
      <c r="D37" s="37" t="s">
        <v>53</v>
      </c>
      <c r="E37" s="35" t="s">
        <v>280</v>
      </c>
      <c r="F37" s="31" t="s">
        <v>54</v>
      </c>
      <c r="G37" s="74">
        <v>77</v>
      </c>
      <c r="H37" s="74">
        <v>5</v>
      </c>
      <c r="I37" s="146"/>
      <c r="J37" s="133"/>
      <c r="K37" s="135"/>
      <c r="L37" s="137"/>
      <c r="M37" s="37" t="s">
        <v>90</v>
      </c>
      <c r="N37" s="35" t="s">
        <v>247</v>
      </c>
      <c r="O37" s="31" t="s">
        <v>75</v>
      </c>
      <c r="P37" s="74">
        <v>70</v>
      </c>
      <c r="Q37" s="74">
        <v>-2</v>
      </c>
    </row>
    <row r="38" spans="1:17" s="1" customFormat="1" ht="29.45" customHeight="1" thickBot="1">
      <c r="A38" s="144"/>
      <c r="B38" s="141"/>
      <c r="C38" s="145"/>
      <c r="D38" s="38" t="s">
        <v>55</v>
      </c>
      <c r="E38" s="34" t="s">
        <v>281</v>
      </c>
      <c r="F38" s="33" t="s">
        <v>5</v>
      </c>
      <c r="G38" s="75">
        <v>78</v>
      </c>
      <c r="H38" s="75">
        <v>6</v>
      </c>
      <c r="I38" s="146"/>
      <c r="J38" s="133"/>
      <c r="K38" s="135"/>
      <c r="L38" s="137"/>
      <c r="M38" s="37" t="s">
        <v>91</v>
      </c>
      <c r="N38" s="72" t="s">
        <v>248</v>
      </c>
      <c r="O38" s="31" t="s">
        <v>39</v>
      </c>
      <c r="P38" s="74">
        <v>71</v>
      </c>
      <c r="Q38" s="74">
        <v>-1</v>
      </c>
    </row>
    <row r="39" spans="1:17" s="1" customFormat="1" ht="29.45" customHeight="1">
      <c r="A39" s="23"/>
      <c r="B39" s="138"/>
      <c r="C39" s="23"/>
      <c r="D39" s="24"/>
      <c r="E39" s="19"/>
      <c r="F39" s="25"/>
      <c r="G39" s="26"/>
      <c r="H39" s="25"/>
      <c r="I39" s="21"/>
      <c r="J39" s="142">
        <f>J36+1</f>
        <v>21</v>
      </c>
      <c r="K39" s="139">
        <f>K36+"00:10"</f>
        <v>0.41666666666666652</v>
      </c>
      <c r="L39" s="136">
        <v>10</v>
      </c>
      <c r="M39" s="77" t="s">
        <v>92</v>
      </c>
      <c r="N39" s="29" t="s">
        <v>249</v>
      </c>
      <c r="O39" s="32" t="s">
        <v>5</v>
      </c>
      <c r="P39" s="78">
        <v>77</v>
      </c>
      <c r="Q39" s="79">
        <v>5</v>
      </c>
    </row>
    <row r="40" spans="1:17" s="1" customFormat="1" ht="29.45" customHeight="1">
      <c r="A40" s="23"/>
      <c r="B40" s="138"/>
      <c r="C40" s="23"/>
      <c r="D40" s="24"/>
      <c r="E40" s="17"/>
      <c r="F40" s="18"/>
      <c r="G40" s="17"/>
      <c r="H40" s="25"/>
      <c r="I40" s="21"/>
      <c r="J40" s="143"/>
      <c r="K40" s="140"/>
      <c r="L40" s="137"/>
      <c r="M40" s="39" t="s">
        <v>93</v>
      </c>
      <c r="N40" s="35" t="s">
        <v>250</v>
      </c>
      <c r="O40" s="31" t="s">
        <v>13</v>
      </c>
      <c r="P40" s="74">
        <v>68</v>
      </c>
      <c r="Q40" s="80">
        <v>-4</v>
      </c>
    </row>
    <row r="41" spans="1:17" s="1" customFormat="1" ht="29.45" customHeight="1" thickBot="1">
      <c r="A41" s="23"/>
      <c r="B41" s="138"/>
      <c r="C41" s="23"/>
      <c r="D41" s="24"/>
      <c r="E41" s="17"/>
      <c r="F41" s="25"/>
      <c r="G41" s="17"/>
      <c r="H41" s="25"/>
      <c r="I41" s="21"/>
      <c r="J41" s="144"/>
      <c r="K41" s="141"/>
      <c r="L41" s="145"/>
      <c r="M41" s="40" t="s">
        <v>94</v>
      </c>
      <c r="N41" s="34" t="s">
        <v>251</v>
      </c>
      <c r="O41" s="33" t="s">
        <v>5</v>
      </c>
      <c r="P41" s="81">
        <v>77</v>
      </c>
      <c r="Q41" s="82">
        <v>5</v>
      </c>
    </row>
    <row r="42" spans="1:17" ht="21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43" spans="1:17" ht="21.75" customHeight="1">
      <c r="A43" s="126" t="s">
        <v>18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26.25" customHeight="1">
      <c r="A44" s="118" t="s">
        <v>16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ht="23.25" customHeight="1">
      <c r="A45" s="119" t="s">
        <v>285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18.75">
      <c r="A46" s="119" t="s">
        <v>17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ht="21" customHeight="1" thickBot="1">
      <c r="A47" s="122" t="s">
        <v>287</v>
      </c>
      <c r="B47" s="123"/>
      <c r="C47" s="123"/>
      <c r="D47" s="123"/>
      <c r="E47" s="123"/>
      <c r="F47" s="123"/>
      <c r="G47" s="123"/>
      <c r="H47" s="123"/>
      <c r="I47" s="124"/>
      <c r="J47" s="123"/>
      <c r="K47" s="123"/>
      <c r="L47" s="123"/>
      <c r="M47" s="123"/>
      <c r="N47" s="123"/>
      <c r="O47" s="123"/>
      <c r="P47" s="123"/>
      <c r="Q47" s="123"/>
    </row>
    <row r="48" spans="1:17" s="1" customFormat="1" ht="29.45" customHeight="1" thickBot="1">
      <c r="A48" s="110" t="s">
        <v>0</v>
      </c>
      <c r="B48" s="111"/>
      <c r="C48" s="111"/>
      <c r="D48" s="112" t="s">
        <v>6</v>
      </c>
      <c r="E48" s="114" t="s">
        <v>7</v>
      </c>
      <c r="F48" s="149" t="s">
        <v>1</v>
      </c>
      <c r="G48" s="153" t="s">
        <v>9</v>
      </c>
      <c r="H48" s="116" t="s">
        <v>10</v>
      </c>
      <c r="I48" s="22"/>
      <c r="J48" s="110" t="s">
        <v>11</v>
      </c>
      <c r="K48" s="111"/>
      <c r="L48" s="127"/>
      <c r="M48" s="128" t="s">
        <v>6</v>
      </c>
      <c r="N48" s="114" t="s">
        <v>7</v>
      </c>
      <c r="O48" s="151" t="s">
        <v>1</v>
      </c>
      <c r="P48" s="153" t="s">
        <v>9</v>
      </c>
      <c r="Q48" s="116" t="s">
        <v>10</v>
      </c>
    </row>
    <row r="49" spans="1:18" s="2" customFormat="1" ht="29.45" customHeight="1" thickBot="1">
      <c r="A49" s="12" t="s">
        <v>2</v>
      </c>
      <c r="B49" s="7" t="s">
        <v>3</v>
      </c>
      <c r="C49" s="8" t="s">
        <v>4</v>
      </c>
      <c r="D49" s="113"/>
      <c r="E49" s="115"/>
      <c r="F49" s="150"/>
      <c r="G49" s="154"/>
      <c r="H49" s="117"/>
      <c r="I49" s="13"/>
      <c r="J49" s="12" t="s">
        <v>2</v>
      </c>
      <c r="K49" s="7" t="s">
        <v>3</v>
      </c>
      <c r="L49" s="14" t="s">
        <v>4</v>
      </c>
      <c r="M49" s="129"/>
      <c r="N49" s="130"/>
      <c r="O49" s="152"/>
      <c r="P49" s="154"/>
      <c r="Q49" s="131"/>
    </row>
    <row r="50" spans="1:18" s="1" customFormat="1" ht="29.45" customHeight="1">
      <c r="A50" s="91">
        <v>22</v>
      </c>
      <c r="B50" s="104">
        <v>0.53472222222222221</v>
      </c>
      <c r="C50" s="105">
        <v>1</v>
      </c>
      <c r="D50" s="36" t="s">
        <v>128</v>
      </c>
      <c r="E50" s="29" t="s">
        <v>190</v>
      </c>
      <c r="F50" s="32" t="s">
        <v>5</v>
      </c>
      <c r="G50" s="42">
        <v>74</v>
      </c>
      <c r="H50" s="43">
        <f>G50-72</f>
        <v>2</v>
      </c>
      <c r="I50" s="103"/>
      <c r="J50" s="91">
        <v>32</v>
      </c>
      <c r="K50" s="94">
        <v>0.53125</v>
      </c>
      <c r="L50" s="97">
        <v>10</v>
      </c>
      <c r="M50" s="36" t="s">
        <v>95</v>
      </c>
      <c r="N50" s="29" t="s">
        <v>160</v>
      </c>
      <c r="O50" s="32" t="s">
        <v>5</v>
      </c>
      <c r="P50" s="59">
        <v>76</v>
      </c>
      <c r="Q50" s="59">
        <f>P50-72</f>
        <v>4</v>
      </c>
      <c r="R50" s="1" t="s">
        <v>8</v>
      </c>
    </row>
    <row r="51" spans="1:18" s="1" customFormat="1" ht="29.45" customHeight="1">
      <c r="A51" s="91"/>
      <c r="B51" s="104"/>
      <c r="C51" s="106"/>
      <c r="D51" s="37" t="s">
        <v>129</v>
      </c>
      <c r="E51" s="35" t="s">
        <v>191</v>
      </c>
      <c r="F51" s="31" t="s">
        <v>34</v>
      </c>
      <c r="G51" s="44">
        <v>79</v>
      </c>
      <c r="H51" s="45">
        <f t="shared" ref="H51:H79" si="12">G51-72</f>
        <v>7</v>
      </c>
      <c r="I51" s="103"/>
      <c r="J51" s="91"/>
      <c r="K51" s="94"/>
      <c r="L51" s="97"/>
      <c r="M51" s="37" t="s">
        <v>96</v>
      </c>
      <c r="N51" s="35" t="s">
        <v>161</v>
      </c>
      <c r="O51" s="31" t="s">
        <v>97</v>
      </c>
      <c r="P51" s="59">
        <v>80</v>
      </c>
      <c r="Q51" s="59">
        <f t="shared" ref="Q51:Q79" si="13">P51-72</f>
        <v>8</v>
      </c>
    </row>
    <row r="52" spans="1:18" s="1" customFormat="1" ht="29.45" customHeight="1" thickBot="1">
      <c r="A52" s="91"/>
      <c r="B52" s="104"/>
      <c r="C52" s="107"/>
      <c r="D52" s="38" t="s">
        <v>130</v>
      </c>
      <c r="E52" s="34" t="s">
        <v>192</v>
      </c>
      <c r="F52" s="33" t="s">
        <v>5</v>
      </c>
      <c r="G52" s="46">
        <v>78</v>
      </c>
      <c r="H52" s="47">
        <f t="shared" si="12"/>
        <v>6</v>
      </c>
      <c r="I52" s="103"/>
      <c r="J52" s="91"/>
      <c r="K52" s="94"/>
      <c r="L52" s="97"/>
      <c r="M52" s="38" t="s">
        <v>98</v>
      </c>
      <c r="N52" s="34" t="s">
        <v>162</v>
      </c>
      <c r="O52" s="33" t="s">
        <v>13</v>
      </c>
      <c r="P52" s="60">
        <v>65</v>
      </c>
      <c r="Q52" s="59">
        <f t="shared" si="13"/>
        <v>-7</v>
      </c>
    </row>
    <row r="53" spans="1:18" s="1" customFormat="1" ht="29.45" customHeight="1">
      <c r="A53" s="90">
        <f>A50+1</f>
        <v>23</v>
      </c>
      <c r="B53" s="93">
        <f>B50+"00:10"</f>
        <v>0.54166666666666663</v>
      </c>
      <c r="C53" s="101">
        <v>1</v>
      </c>
      <c r="D53" s="39" t="s">
        <v>131</v>
      </c>
      <c r="E53" s="29" t="s">
        <v>193</v>
      </c>
      <c r="F53" s="31" t="s">
        <v>34</v>
      </c>
      <c r="G53" s="48">
        <v>76</v>
      </c>
      <c r="H53" s="45">
        <f t="shared" si="12"/>
        <v>4</v>
      </c>
      <c r="I53" s="103"/>
      <c r="J53" s="90">
        <f>J50+1</f>
        <v>33</v>
      </c>
      <c r="K53" s="93">
        <f>K50+"00:10"</f>
        <v>0.53819444444444442</v>
      </c>
      <c r="L53" s="96">
        <v>10</v>
      </c>
      <c r="M53" s="39" t="s">
        <v>99</v>
      </c>
      <c r="N53" s="29" t="s">
        <v>163</v>
      </c>
      <c r="O53" s="31" t="s">
        <v>5</v>
      </c>
      <c r="P53" s="61">
        <v>68</v>
      </c>
      <c r="Q53" s="43">
        <f t="shared" si="13"/>
        <v>-4</v>
      </c>
    </row>
    <row r="54" spans="1:18" s="1" customFormat="1" ht="29.45" customHeight="1">
      <c r="A54" s="91"/>
      <c r="B54" s="94"/>
      <c r="C54" s="101"/>
      <c r="D54" s="39" t="s">
        <v>132</v>
      </c>
      <c r="E54" s="35" t="s">
        <v>194</v>
      </c>
      <c r="F54" s="31" t="s">
        <v>133</v>
      </c>
      <c r="G54" s="44">
        <v>71</v>
      </c>
      <c r="H54" s="45">
        <f t="shared" si="12"/>
        <v>-1</v>
      </c>
      <c r="I54" s="103"/>
      <c r="J54" s="91"/>
      <c r="K54" s="94"/>
      <c r="L54" s="97"/>
      <c r="M54" s="39" t="s">
        <v>100</v>
      </c>
      <c r="N54" s="35" t="s">
        <v>164</v>
      </c>
      <c r="O54" s="31" t="s">
        <v>12</v>
      </c>
      <c r="P54" s="60">
        <v>78</v>
      </c>
      <c r="Q54" s="45">
        <f t="shared" si="13"/>
        <v>6</v>
      </c>
    </row>
    <row r="55" spans="1:18" s="1" customFormat="1" ht="29.45" customHeight="1" thickBot="1">
      <c r="A55" s="92"/>
      <c r="B55" s="95"/>
      <c r="C55" s="101"/>
      <c r="D55" s="39" t="s">
        <v>134</v>
      </c>
      <c r="E55" s="34" t="s">
        <v>195</v>
      </c>
      <c r="F55" s="31" t="s">
        <v>5</v>
      </c>
      <c r="G55" s="48">
        <v>70</v>
      </c>
      <c r="H55" s="45">
        <f t="shared" si="12"/>
        <v>-2</v>
      </c>
      <c r="I55" s="103"/>
      <c r="J55" s="92"/>
      <c r="K55" s="95"/>
      <c r="L55" s="98"/>
      <c r="M55" s="39" t="s">
        <v>101</v>
      </c>
      <c r="N55" s="34" t="s">
        <v>165</v>
      </c>
      <c r="O55" s="31" t="s">
        <v>5</v>
      </c>
      <c r="P55" s="62">
        <v>72</v>
      </c>
      <c r="Q55" s="49" t="s">
        <v>283</v>
      </c>
    </row>
    <row r="56" spans="1:18" s="1" customFormat="1" ht="29.45" customHeight="1">
      <c r="A56" s="91">
        <f>A53+1</f>
        <v>24</v>
      </c>
      <c r="B56" s="108">
        <f>B53+"00:10"</f>
        <v>0.54861111111111105</v>
      </c>
      <c r="C56" s="105">
        <v>1</v>
      </c>
      <c r="D56" s="36" t="s">
        <v>135</v>
      </c>
      <c r="E56" s="29" t="s">
        <v>196</v>
      </c>
      <c r="F56" s="32" t="s">
        <v>5</v>
      </c>
      <c r="G56" s="42">
        <v>70</v>
      </c>
      <c r="H56" s="43">
        <f t="shared" si="12"/>
        <v>-2</v>
      </c>
      <c r="I56" s="103"/>
      <c r="J56" s="91">
        <f>J53+1</f>
        <v>34</v>
      </c>
      <c r="K56" s="94">
        <f>K53+"00:10"</f>
        <v>0.54513888888888884</v>
      </c>
      <c r="L56" s="97">
        <v>10</v>
      </c>
      <c r="M56" s="36" t="s">
        <v>102</v>
      </c>
      <c r="N56" s="29" t="s">
        <v>166</v>
      </c>
      <c r="O56" s="32" t="s">
        <v>13</v>
      </c>
      <c r="P56" s="63">
        <v>71</v>
      </c>
      <c r="Q56" s="59">
        <f t="shared" si="13"/>
        <v>-1</v>
      </c>
    </row>
    <row r="57" spans="1:18" s="1" customFormat="1" ht="29.45" customHeight="1">
      <c r="A57" s="91"/>
      <c r="B57" s="104"/>
      <c r="C57" s="106"/>
      <c r="D57" s="37" t="s">
        <v>136</v>
      </c>
      <c r="E57" s="35" t="s">
        <v>197</v>
      </c>
      <c r="F57" s="31" t="s">
        <v>75</v>
      </c>
      <c r="G57" s="48">
        <v>68</v>
      </c>
      <c r="H57" s="45">
        <f t="shared" si="12"/>
        <v>-4</v>
      </c>
      <c r="I57" s="103"/>
      <c r="J57" s="91"/>
      <c r="K57" s="94"/>
      <c r="L57" s="97"/>
      <c r="M57" s="37" t="s">
        <v>103</v>
      </c>
      <c r="N57" s="35" t="s">
        <v>167</v>
      </c>
      <c r="O57" s="31" t="s">
        <v>34</v>
      </c>
      <c r="P57" s="60">
        <v>79</v>
      </c>
      <c r="Q57" s="59">
        <f t="shared" si="13"/>
        <v>7</v>
      </c>
    </row>
    <row r="58" spans="1:18" s="1" customFormat="1" ht="29.45" customHeight="1" thickBot="1">
      <c r="A58" s="91"/>
      <c r="B58" s="109"/>
      <c r="C58" s="107"/>
      <c r="D58" s="38" t="s">
        <v>137</v>
      </c>
      <c r="E58" s="34" t="s">
        <v>198</v>
      </c>
      <c r="F58" s="33" t="s">
        <v>13</v>
      </c>
      <c r="G58" s="46">
        <v>72</v>
      </c>
      <c r="H58" s="49" t="s">
        <v>283</v>
      </c>
      <c r="I58" s="103"/>
      <c r="J58" s="91"/>
      <c r="K58" s="94"/>
      <c r="L58" s="97"/>
      <c r="M58" s="38" t="s">
        <v>104</v>
      </c>
      <c r="N58" s="34" t="s">
        <v>168</v>
      </c>
      <c r="O58" s="33" t="s">
        <v>5</v>
      </c>
      <c r="P58" s="60">
        <v>76</v>
      </c>
      <c r="Q58" s="59">
        <f t="shared" si="13"/>
        <v>4</v>
      </c>
    </row>
    <row r="59" spans="1:18" s="1" customFormat="1" ht="29.45" customHeight="1">
      <c r="A59" s="90">
        <f>A56+1</f>
        <v>25</v>
      </c>
      <c r="B59" s="93">
        <f t="shared" ref="B59" si="14">B56+"00:10"</f>
        <v>0.55555555555555547</v>
      </c>
      <c r="C59" s="101">
        <v>1</v>
      </c>
      <c r="D59" s="39" t="s">
        <v>138</v>
      </c>
      <c r="E59" s="29" t="s">
        <v>199</v>
      </c>
      <c r="F59" s="31" t="s">
        <v>13</v>
      </c>
      <c r="G59" s="50">
        <v>68</v>
      </c>
      <c r="H59" s="45">
        <f t="shared" si="12"/>
        <v>-4</v>
      </c>
      <c r="I59" s="103"/>
      <c r="J59" s="90">
        <f>J56+1</f>
        <v>35</v>
      </c>
      <c r="K59" s="93">
        <f t="shared" ref="K59" si="15">K56+"00:10"</f>
        <v>0.55208333333333326</v>
      </c>
      <c r="L59" s="96">
        <v>10</v>
      </c>
      <c r="M59" s="39" t="s">
        <v>105</v>
      </c>
      <c r="N59" s="29" t="s">
        <v>169</v>
      </c>
      <c r="O59" s="31" t="s">
        <v>5</v>
      </c>
      <c r="P59" s="61">
        <v>74</v>
      </c>
      <c r="Q59" s="43">
        <f t="shared" si="13"/>
        <v>2</v>
      </c>
    </row>
    <row r="60" spans="1:18" s="1" customFormat="1" ht="29.45" customHeight="1">
      <c r="A60" s="91"/>
      <c r="B60" s="94"/>
      <c r="C60" s="101"/>
      <c r="D60" s="39" t="s">
        <v>139</v>
      </c>
      <c r="E60" s="35" t="s">
        <v>200</v>
      </c>
      <c r="F60" s="31" t="s">
        <v>5</v>
      </c>
      <c r="G60" s="51">
        <v>72</v>
      </c>
      <c r="H60" s="52" t="s">
        <v>283</v>
      </c>
      <c r="I60" s="103"/>
      <c r="J60" s="91"/>
      <c r="K60" s="94"/>
      <c r="L60" s="97"/>
      <c r="M60" s="39" t="s">
        <v>106</v>
      </c>
      <c r="N60" s="35" t="s">
        <v>170</v>
      </c>
      <c r="O60" s="31" t="s">
        <v>13</v>
      </c>
      <c r="P60" s="63">
        <v>74</v>
      </c>
      <c r="Q60" s="45">
        <f t="shared" si="13"/>
        <v>2</v>
      </c>
    </row>
    <row r="61" spans="1:18" s="1" customFormat="1" ht="29.45" customHeight="1" thickBot="1">
      <c r="A61" s="92"/>
      <c r="B61" s="95"/>
      <c r="C61" s="101"/>
      <c r="D61" s="39" t="s">
        <v>140</v>
      </c>
      <c r="E61" s="34" t="s">
        <v>201</v>
      </c>
      <c r="F61" s="31" t="s">
        <v>48</v>
      </c>
      <c r="G61" s="50">
        <v>70</v>
      </c>
      <c r="H61" s="45">
        <f t="shared" si="12"/>
        <v>-2</v>
      </c>
      <c r="I61" s="103"/>
      <c r="J61" s="92"/>
      <c r="K61" s="95"/>
      <c r="L61" s="98"/>
      <c r="M61" s="39" t="s">
        <v>107</v>
      </c>
      <c r="N61" s="34" t="s">
        <v>171</v>
      </c>
      <c r="O61" s="31" t="s">
        <v>34</v>
      </c>
      <c r="P61" s="64">
        <v>73</v>
      </c>
      <c r="Q61" s="47">
        <f t="shared" si="13"/>
        <v>1</v>
      </c>
    </row>
    <row r="62" spans="1:18" s="1" customFormat="1" ht="29.45" customHeight="1">
      <c r="A62" s="91">
        <f>A59+1</f>
        <v>26</v>
      </c>
      <c r="B62" s="104">
        <f t="shared" ref="B62" si="16">B59+"00:10"</f>
        <v>0.56249999999999989</v>
      </c>
      <c r="C62" s="105">
        <v>1</v>
      </c>
      <c r="D62" s="36" t="s">
        <v>141</v>
      </c>
      <c r="E62" s="29" t="s">
        <v>202</v>
      </c>
      <c r="F62" s="32" t="s">
        <v>5</v>
      </c>
      <c r="G62" s="53">
        <v>71</v>
      </c>
      <c r="H62" s="43">
        <f t="shared" si="12"/>
        <v>-1</v>
      </c>
      <c r="I62" s="103"/>
      <c r="J62" s="91">
        <f>J59+1</f>
        <v>36</v>
      </c>
      <c r="K62" s="94">
        <f t="shared" ref="K62" si="17">K59+"00:10"</f>
        <v>0.55902777777777768</v>
      </c>
      <c r="L62" s="97">
        <v>10</v>
      </c>
      <c r="M62" s="36" t="s">
        <v>108</v>
      </c>
      <c r="N62" s="29" t="s">
        <v>172</v>
      </c>
      <c r="O62" s="32" t="s">
        <v>34</v>
      </c>
      <c r="P62" s="60">
        <v>73</v>
      </c>
      <c r="Q62" s="59">
        <f t="shared" si="13"/>
        <v>1</v>
      </c>
    </row>
    <row r="63" spans="1:18" s="1" customFormat="1" ht="29.45" customHeight="1">
      <c r="A63" s="91"/>
      <c r="B63" s="104"/>
      <c r="C63" s="106"/>
      <c r="D63" s="37" t="s">
        <v>142</v>
      </c>
      <c r="E63" s="35" t="s">
        <v>203</v>
      </c>
      <c r="F63" s="31" t="s">
        <v>26</v>
      </c>
      <c r="G63" s="48">
        <v>71</v>
      </c>
      <c r="H63" s="45">
        <f t="shared" si="12"/>
        <v>-1</v>
      </c>
      <c r="I63" s="103"/>
      <c r="J63" s="91"/>
      <c r="K63" s="94"/>
      <c r="L63" s="97"/>
      <c r="M63" s="37" t="s">
        <v>109</v>
      </c>
      <c r="N63" s="35" t="s">
        <v>173</v>
      </c>
      <c r="O63" s="31" t="s">
        <v>5</v>
      </c>
      <c r="P63" s="63">
        <v>75</v>
      </c>
      <c r="Q63" s="59">
        <f t="shared" si="13"/>
        <v>3</v>
      </c>
    </row>
    <row r="64" spans="1:18" s="1" customFormat="1" ht="29.45" customHeight="1" thickBot="1">
      <c r="A64" s="91"/>
      <c r="B64" s="104"/>
      <c r="C64" s="107"/>
      <c r="D64" s="38" t="s">
        <v>143</v>
      </c>
      <c r="E64" s="34" t="s">
        <v>204</v>
      </c>
      <c r="F64" s="33" t="s">
        <v>12</v>
      </c>
      <c r="G64" s="54">
        <v>69</v>
      </c>
      <c r="H64" s="47">
        <f t="shared" si="12"/>
        <v>-3</v>
      </c>
      <c r="I64" s="103"/>
      <c r="J64" s="91"/>
      <c r="K64" s="94"/>
      <c r="L64" s="97"/>
      <c r="M64" s="38" t="s">
        <v>110</v>
      </c>
      <c r="N64" s="34" t="s">
        <v>174</v>
      </c>
      <c r="O64" s="33" t="s">
        <v>12</v>
      </c>
      <c r="P64" s="60">
        <v>74</v>
      </c>
      <c r="Q64" s="59">
        <f t="shared" si="13"/>
        <v>2</v>
      </c>
    </row>
    <row r="65" spans="1:17" s="1" customFormat="1" ht="29.45" customHeight="1">
      <c r="A65" s="90">
        <f>A62+1</f>
        <v>27</v>
      </c>
      <c r="B65" s="93">
        <f t="shared" ref="B65" si="18">B62+"00:10"</f>
        <v>0.56944444444444431</v>
      </c>
      <c r="C65" s="101">
        <v>1</v>
      </c>
      <c r="D65" s="39" t="s">
        <v>144</v>
      </c>
      <c r="E65" s="29" t="s">
        <v>205</v>
      </c>
      <c r="F65" s="31" t="s">
        <v>5</v>
      </c>
      <c r="G65" s="51">
        <v>75</v>
      </c>
      <c r="H65" s="45">
        <f t="shared" si="12"/>
        <v>3</v>
      </c>
      <c r="I65" s="103"/>
      <c r="J65" s="90">
        <f>J62+1</f>
        <v>37</v>
      </c>
      <c r="K65" s="93">
        <f t="shared" ref="K65" si="19">K62+"00:10"</f>
        <v>0.5659722222222221</v>
      </c>
      <c r="L65" s="96">
        <v>10</v>
      </c>
      <c r="M65" s="39" t="s">
        <v>111</v>
      </c>
      <c r="N65" s="29" t="s">
        <v>175</v>
      </c>
      <c r="O65" s="31" t="s">
        <v>5</v>
      </c>
      <c r="P65" s="65">
        <v>72</v>
      </c>
      <c r="Q65" s="66" t="s">
        <v>283</v>
      </c>
    </row>
    <row r="66" spans="1:17" s="1" customFormat="1" ht="29.45" customHeight="1">
      <c r="A66" s="91"/>
      <c r="B66" s="94"/>
      <c r="C66" s="101"/>
      <c r="D66" s="39" t="s">
        <v>145</v>
      </c>
      <c r="E66" s="35" t="s">
        <v>206</v>
      </c>
      <c r="F66" s="31" t="s">
        <v>13</v>
      </c>
      <c r="G66" s="51">
        <v>72</v>
      </c>
      <c r="H66" s="52" t="s">
        <v>283</v>
      </c>
      <c r="I66" s="103"/>
      <c r="J66" s="91"/>
      <c r="K66" s="94"/>
      <c r="L66" s="97"/>
      <c r="M66" s="39" t="s">
        <v>112</v>
      </c>
      <c r="N66" s="35" t="s">
        <v>176</v>
      </c>
      <c r="O66" s="31" t="s">
        <v>34</v>
      </c>
      <c r="P66" s="67">
        <v>74</v>
      </c>
      <c r="Q66" s="45">
        <f t="shared" si="13"/>
        <v>2</v>
      </c>
    </row>
    <row r="67" spans="1:17" s="1" customFormat="1" ht="29.45" customHeight="1" thickBot="1">
      <c r="A67" s="92"/>
      <c r="B67" s="95"/>
      <c r="C67" s="101"/>
      <c r="D67" s="39" t="s">
        <v>146</v>
      </c>
      <c r="E67" s="34" t="s">
        <v>207</v>
      </c>
      <c r="F67" s="31" t="s">
        <v>34</v>
      </c>
      <c r="G67" s="48">
        <v>76</v>
      </c>
      <c r="H67" s="45">
        <f t="shared" si="12"/>
        <v>4</v>
      </c>
      <c r="I67" s="103"/>
      <c r="J67" s="92"/>
      <c r="K67" s="95"/>
      <c r="L67" s="98"/>
      <c r="M67" s="39" t="s">
        <v>113</v>
      </c>
      <c r="N67" s="34" t="s">
        <v>177</v>
      </c>
      <c r="O67" s="31" t="s">
        <v>12</v>
      </c>
      <c r="P67" s="64">
        <v>72</v>
      </c>
      <c r="Q67" s="49" t="s">
        <v>283</v>
      </c>
    </row>
    <row r="68" spans="1:17" s="1" customFormat="1" ht="29.45" customHeight="1">
      <c r="A68" s="91">
        <f>A65+1</f>
        <v>28</v>
      </c>
      <c r="B68" s="104">
        <f t="shared" ref="B68" si="20">B65+"00:10"</f>
        <v>0.57638888888888873</v>
      </c>
      <c r="C68" s="105">
        <v>1</v>
      </c>
      <c r="D68" s="36" t="s">
        <v>147</v>
      </c>
      <c r="E68" s="29" t="s">
        <v>208</v>
      </c>
      <c r="F68" s="32" t="s">
        <v>34</v>
      </c>
      <c r="G68" s="42">
        <v>70</v>
      </c>
      <c r="H68" s="43">
        <f t="shared" si="12"/>
        <v>-2</v>
      </c>
      <c r="I68" s="103"/>
      <c r="J68" s="90">
        <f>J65+1</f>
        <v>38</v>
      </c>
      <c r="K68" s="93">
        <f t="shared" ref="K68" si="21">K65+"00:10"</f>
        <v>0.57291666666666652</v>
      </c>
      <c r="L68" s="96">
        <v>10</v>
      </c>
      <c r="M68" s="36" t="s">
        <v>114</v>
      </c>
      <c r="N68" s="29" t="s">
        <v>178</v>
      </c>
      <c r="O68" s="32" t="s">
        <v>13</v>
      </c>
      <c r="P68" s="60">
        <v>72</v>
      </c>
      <c r="Q68" s="68" t="s">
        <v>283</v>
      </c>
    </row>
    <row r="69" spans="1:17" s="1" customFormat="1" ht="29.45" customHeight="1">
      <c r="A69" s="91"/>
      <c r="B69" s="104"/>
      <c r="C69" s="106"/>
      <c r="D69" s="37" t="s">
        <v>148</v>
      </c>
      <c r="E69" s="35" t="s">
        <v>209</v>
      </c>
      <c r="F69" s="31" t="s">
        <v>5</v>
      </c>
      <c r="G69" s="55">
        <v>77</v>
      </c>
      <c r="H69" s="45">
        <f t="shared" si="12"/>
        <v>5</v>
      </c>
      <c r="I69" s="103"/>
      <c r="J69" s="91"/>
      <c r="K69" s="94"/>
      <c r="L69" s="97"/>
      <c r="M69" s="37" t="s">
        <v>115</v>
      </c>
      <c r="N69" s="35" t="s">
        <v>179</v>
      </c>
      <c r="O69" s="31" t="s">
        <v>34</v>
      </c>
      <c r="P69" s="59">
        <v>71</v>
      </c>
      <c r="Q69" s="59">
        <f t="shared" si="13"/>
        <v>-1</v>
      </c>
    </row>
    <row r="70" spans="1:17" s="1" customFormat="1" ht="29.45" customHeight="1" thickBot="1">
      <c r="A70" s="91"/>
      <c r="B70" s="104"/>
      <c r="C70" s="107"/>
      <c r="D70" s="38" t="s">
        <v>149</v>
      </c>
      <c r="E70" s="34" t="s">
        <v>210</v>
      </c>
      <c r="F70" s="33" t="s">
        <v>39</v>
      </c>
      <c r="G70" s="56">
        <v>80</v>
      </c>
      <c r="H70" s="47">
        <f t="shared" si="12"/>
        <v>8</v>
      </c>
      <c r="I70" s="103"/>
      <c r="J70" s="92"/>
      <c r="K70" s="95"/>
      <c r="L70" s="98"/>
      <c r="M70" s="38" t="s">
        <v>116</v>
      </c>
      <c r="N70" s="34" t="s">
        <v>180</v>
      </c>
      <c r="O70" s="33" t="s">
        <v>5</v>
      </c>
      <c r="P70" s="60">
        <v>79</v>
      </c>
      <c r="Q70" s="59">
        <f t="shared" si="13"/>
        <v>7</v>
      </c>
    </row>
    <row r="71" spans="1:17" s="1" customFormat="1" ht="29.45" customHeight="1">
      <c r="A71" s="90">
        <f>A68+1</f>
        <v>29</v>
      </c>
      <c r="B71" s="93">
        <f t="shared" ref="B71" si="22">B68+"00:10"</f>
        <v>0.58333333333333315</v>
      </c>
      <c r="C71" s="101">
        <v>1</v>
      </c>
      <c r="D71" s="39" t="s">
        <v>150</v>
      </c>
      <c r="E71" s="29" t="s">
        <v>211</v>
      </c>
      <c r="F71" s="31" t="s">
        <v>5</v>
      </c>
      <c r="G71" s="57">
        <v>70</v>
      </c>
      <c r="H71" s="43">
        <f t="shared" si="12"/>
        <v>-2</v>
      </c>
      <c r="I71" s="103"/>
      <c r="J71" s="91">
        <f>J68+1</f>
        <v>39</v>
      </c>
      <c r="K71" s="94">
        <f t="shared" ref="K71" si="23">K68+"00:10"</f>
        <v>0.57986111111111094</v>
      </c>
      <c r="L71" s="97">
        <v>10</v>
      </c>
      <c r="M71" s="39" t="s">
        <v>117</v>
      </c>
      <c r="N71" s="29" t="s">
        <v>181</v>
      </c>
      <c r="O71" s="31" t="s">
        <v>5</v>
      </c>
      <c r="P71" s="69">
        <v>75</v>
      </c>
      <c r="Q71" s="43">
        <f t="shared" si="13"/>
        <v>3</v>
      </c>
    </row>
    <row r="72" spans="1:17" s="1" customFormat="1" ht="29.45" customHeight="1">
      <c r="A72" s="91"/>
      <c r="B72" s="94"/>
      <c r="C72" s="101"/>
      <c r="D72" s="39" t="s">
        <v>151</v>
      </c>
      <c r="E72" s="35" t="s">
        <v>212</v>
      </c>
      <c r="F72" s="31" t="s">
        <v>13</v>
      </c>
      <c r="G72" s="58">
        <v>70</v>
      </c>
      <c r="H72" s="45">
        <f t="shared" si="12"/>
        <v>-2</v>
      </c>
      <c r="I72" s="103"/>
      <c r="J72" s="91"/>
      <c r="K72" s="94"/>
      <c r="L72" s="97"/>
      <c r="M72" s="39" t="s">
        <v>118</v>
      </c>
      <c r="N72" s="35" t="s">
        <v>182</v>
      </c>
      <c r="O72" s="31" t="s">
        <v>13</v>
      </c>
      <c r="P72" s="59">
        <v>74</v>
      </c>
      <c r="Q72" s="45">
        <f t="shared" si="13"/>
        <v>2</v>
      </c>
    </row>
    <row r="73" spans="1:17" s="1" customFormat="1" ht="29.45" customHeight="1" thickBot="1">
      <c r="A73" s="92"/>
      <c r="B73" s="95"/>
      <c r="C73" s="101"/>
      <c r="D73" s="39" t="s">
        <v>152</v>
      </c>
      <c r="E73" s="34" t="s">
        <v>213</v>
      </c>
      <c r="F73" s="31" t="s">
        <v>121</v>
      </c>
      <c r="G73" s="51">
        <v>72</v>
      </c>
      <c r="H73" s="49" t="s">
        <v>283</v>
      </c>
      <c r="I73" s="103"/>
      <c r="J73" s="91"/>
      <c r="K73" s="94"/>
      <c r="L73" s="97"/>
      <c r="M73" s="39" t="s">
        <v>119</v>
      </c>
      <c r="N73" s="34" t="s">
        <v>183</v>
      </c>
      <c r="O73" s="31" t="s">
        <v>5</v>
      </c>
      <c r="P73" s="70">
        <v>73</v>
      </c>
      <c r="Q73" s="47">
        <f t="shared" si="13"/>
        <v>1</v>
      </c>
    </row>
    <row r="74" spans="1:17" s="1" customFormat="1" ht="29.45" customHeight="1">
      <c r="A74" s="91">
        <f>A71+1</f>
        <v>30</v>
      </c>
      <c r="B74" s="104">
        <f t="shared" ref="B74" si="24">B71+"00:10"</f>
        <v>0.59027777777777757</v>
      </c>
      <c r="C74" s="105">
        <v>1</v>
      </c>
      <c r="D74" s="36" t="s">
        <v>153</v>
      </c>
      <c r="E74" s="29" t="s">
        <v>214</v>
      </c>
      <c r="F74" s="32" t="s">
        <v>154</v>
      </c>
      <c r="G74" s="42">
        <v>74</v>
      </c>
      <c r="H74" s="45">
        <f t="shared" si="12"/>
        <v>2</v>
      </c>
      <c r="I74" s="103"/>
      <c r="J74" s="90">
        <f>J71+1</f>
        <v>40</v>
      </c>
      <c r="K74" s="93">
        <f t="shared" ref="K74" si="25">K71+"00:10"</f>
        <v>0.58680555555555536</v>
      </c>
      <c r="L74" s="96">
        <v>10</v>
      </c>
      <c r="M74" s="36" t="s">
        <v>120</v>
      </c>
      <c r="N74" s="29" t="s">
        <v>184</v>
      </c>
      <c r="O74" s="32" t="s">
        <v>121</v>
      </c>
      <c r="P74" s="60">
        <v>71</v>
      </c>
      <c r="Q74" s="59">
        <f t="shared" si="13"/>
        <v>-1</v>
      </c>
    </row>
    <row r="75" spans="1:17" s="1" customFormat="1" ht="29.45" customHeight="1">
      <c r="A75" s="91"/>
      <c r="B75" s="104"/>
      <c r="C75" s="106"/>
      <c r="D75" s="37" t="s">
        <v>155</v>
      </c>
      <c r="E75" s="35" t="s">
        <v>215</v>
      </c>
      <c r="F75" s="31" t="s">
        <v>14</v>
      </c>
      <c r="G75" s="44">
        <v>70</v>
      </c>
      <c r="H75" s="45">
        <f t="shared" si="12"/>
        <v>-2</v>
      </c>
      <c r="I75" s="103"/>
      <c r="J75" s="91"/>
      <c r="K75" s="94"/>
      <c r="L75" s="97"/>
      <c r="M75" s="37" t="s">
        <v>122</v>
      </c>
      <c r="N75" s="35" t="s">
        <v>185</v>
      </c>
      <c r="O75" s="31" t="s">
        <v>5</v>
      </c>
      <c r="P75" s="59">
        <v>74</v>
      </c>
      <c r="Q75" s="59">
        <f t="shared" si="13"/>
        <v>2</v>
      </c>
    </row>
    <row r="76" spans="1:17" s="1" customFormat="1" ht="29.45" customHeight="1" thickBot="1">
      <c r="A76" s="91"/>
      <c r="B76" s="104"/>
      <c r="C76" s="107"/>
      <c r="D76" s="38" t="s">
        <v>156</v>
      </c>
      <c r="E76" s="34" t="s">
        <v>216</v>
      </c>
      <c r="F76" s="33" t="s">
        <v>5</v>
      </c>
      <c r="G76" s="46">
        <v>77</v>
      </c>
      <c r="H76" s="45">
        <f t="shared" si="12"/>
        <v>5</v>
      </c>
      <c r="I76" s="103"/>
      <c r="J76" s="92"/>
      <c r="K76" s="95"/>
      <c r="L76" s="98"/>
      <c r="M76" s="38" t="s">
        <v>123</v>
      </c>
      <c r="N76" s="34" t="s">
        <v>186</v>
      </c>
      <c r="O76" s="33" t="s">
        <v>124</v>
      </c>
      <c r="P76" s="71">
        <v>74</v>
      </c>
      <c r="Q76" s="59">
        <f t="shared" si="13"/>
        <v>2</v>
      </c>
    </row>
    <row r="77" spans="1:17" s="1" customFormat="1" ht="29.45" customHeight="1">
      <c r="A77" s="90">
        <f>A74+1</f>
        <v>31</v>
      </c>
      <c r="B77" s="93">
        <f t="shared" ref="B77" si="26">B74+"00:10"</f>
        <v>0.59722222222222199</v>
      </c>
      <c r="C77" s="101">
        <v>1</v>
      </c>
      <c r="D77" s="39" t="s">
        <v>157</v>
      </c>
      <c r="E77" s="29" t="s">
        <v>217</v>
      </c>
      <c r="F77" s="31" t="s">
        <v>5</v>
      </c>
      <c r="G77" s="51">
        <v>75</v>
      </c>
      <c r="H77" s="43">
        <f t="shared" si="12"/>
        <v>3</v>
      </c>
      <c r="I77" s="103"/>
      <c r="J77" s="90">
        <f>J74+1</f>
        <v>41</v>
      </c>
      <c r="K77" s="93">
        <f t="shared" ref="K77" si="27">K74+"00:10"</f>
        <v>0.59374999999999978</v>
      </c>
      <c r="L77" s="96">
        <v>10</v>
      </c>
      <c r="M77" s="39" t="s">
        <v>125</v>
      </c>
      <c r="N77" s="29" t="s">
        <v>187</v>
      </c>
      <c r="O77" s="31" t="s">
        <v>5</v>
      </c>
      <c r="P77" s="69">
        <v>73</v>
      </c>
      <c r="Q77" s="43">
        <f t="shared" si="13"/>
        <v>1</v>
      </c>
    </row>
    <row r="78" spans="1:17" s="1" customFormat="1" ht="29.45" customHeight="1">
      <c r="A78" s="91"/>
      <c r="B78" s="94"/>
      <c r="C78" s="101"/>
      <c r="D78" s="39" t="s">
        <v>158</v>
      </c>
      <c r="E78" s="35" t="s">
        <v>218</v>
      </c>
      <c r="F78" s="31" t="s">
        <v>12</v>
      </c>
      <c r="G78" s="44">
        <v>71</v>
      </c>
      <c r="H78" s="45">
        <f t="shared" si="12"/>
        <v>-1</v>
      </c>
      <c r="I78" s="103"/>
      <c r="J78" s="91"/>
      <c r="K78" s="94"/>
      <c r="L78" s="97"/>
      <c r="M78" s="39" t="s">
        <v>126</v>
      </c>
      <c r="N78" s="35" t="s">
        <v>188</v>
      </c>
      <c r="O78" s="31" t="s">
        <v>71</v>
      </c>
      <c r="P78" s="60">
        <v>71</v>
      </c>
      <c r="Q78" s="45">
        <f t="shared" si="13"/>
        <v>-1</v>
      </c>
    </row>
    <row r="79" spans="1:17" s="1" customFormat="1" ht="29.45" customHeight="1" thickBot="1">
      <c r="A79" s="92"/>
      <c r="B79" s="95"/>
      <c r="C79" s="102"/>
      <c r="D79" s="40" t="s">
        <v>159</v>
      </c>
      <c r="E79" s="34" t="s">
        <v>219</v>
      </c>
      <c r="F79" s="33" t="s">
        <v>5</v>
      </c>
      <c r="G79" s="46">
        <v>76</v>
      </c>
      <c r="H79" s="47">
        <f t="shared" si="12"/>
        <v>4</v>
      </c>
      <c r="I79" s="103"/>
      <c r="J79" s="92"/>
      <c r="K79" s="95"/>
      <c r="L79" s="98"/>
      <c r="M79" s="40" t="s">
        <v>127</v>
      </c>
      <c r="N79" s="34" t="s">
        <v>189</v>
      </c>
      <c r="O79" s="33" t="s">
        <v>5</v>
      </c>
      <c r="P79" s="70">
        <v>76</v>
      </c>
      <c r="Q79" s="47">
        <f t="shared" si="13"/>
        <v>4</v>
      </c>
    </row>
    <row r="80" spans="1:17" s="27" customFormat="1" ht="29.45" customHeight="1">
      <c r="A80" s="99"/>
      <c r="B80" s="100"/>
      <c r="C80" s="99"/>
      <c r="D80" s="24"/>
      <c r="E80" s="17"/>
      <c r="F80" s="25"/>
      <c r="G80" s="17"/>
      <c r="H80" s="17"/>
      <c r="I80" s="103"/>
      <c r="J80" s="99"/>
      <c r="K80" s="100"/>
      <c r="L80" s="99"/>
      <c r="M80" s="24"/>
      <c r="N80" s="19"/>
      <c r="O80" s="17"/>
      <c r="P80" s="19"/>
      <c r="Q80" s="17"/>
    </row>
    <row r="81" spans="1:17" s="27" customFormat="1" ht="29.45" customHeight="1">
      <c r="A81" s="99"/>
      <c r="B81" s="100"/>
      <c r="C81" s="99"/>
      <c r="D81" s="24"/>
      <c r="E81" s="17"/>
      <c r="F81" s="25"/>
      <c r="G81" s="17"/>
      <c r="H81" s="17"/>
      <c r="I81" s="103"/>
      <c r="J81" s="99"/>
      <c r="K81" s="100"/>
      <c r="L81" s="99"/>
      <c r="M81" s="24"/>
      <c r="N81" s="17"/>
      <c r="O81" s="17"/>
      <c r="P81" s="17"/>
      <c r="Q81" s="17"/>
    </row>
    <row r="82" spans="1:17" s="27" customFormat="1" ht="29.45" customHeight="1">
      <c r="A82" s="99"/>
      <c r="B82" s="100"/>
      <c r="C82" s="99"/>
      <c r="D82" s="24"/>
      <c r="E82" s="17"/>
      <c r="F82" s="18"/>
      <c r="G82" s="17"/>
      <c r="H82" s="17"/>
      <c r="I82" s="103"/>
      <c r="J82" s="99"/>
      <c r="K82" s="100"/>
      <c r="L82" s="99"/>
      <c r="M82" s="24"/>
      <c r="N82" s="17"/>
      <c r="O82" s="17"/>
      <c r="P82" s="28"/>
      <c r="Q82" s="28"/>
    </row>
    <row r="83" spans="1:17">
      <c r="H83" s="20"/>
    </row>
    <row r="84" spans="1:17">
      <c r="H84" s="20"/>
    </row>
    <row r="85" spans="1:17">
      <c r="H85" s="20"/>
    </row>
    <row r="86" spans="1:17">
      <c r="H86" s="20"/>
    </row>
    <row r="87" spans="1:17">
      <c r="H87" s="20"/>
    </row>
    <row r="88" spans="1:17">
      <c r="H88" s="20"/>
    </row>
    <row r="89" spans="1:17">
      <c r="H89" s="20"/>
    </row>
    <row r="90" spans="1:17">
      <c r="H90" s="20"/>
    </row>
    <row r="91" spans="1:17">
      <c r="H91" s="20"/>
    </row>
    <row r="92" spans="1:17">
      <c r="H92" s="20"/>
    </row>
    <row r="93" spans="1:17">
      <c r="H93" s="20"/>
    </row>
    <row r="94" spans="1:17">
      <c r="H94" s="20"/>
    </row>
    <row r="95" spans="1:17">
      <c r="H95" s="20"/>
    </row>
    <row r="96" spans="1:17">
      <c r="H96" s="20"/>
    </row>
    <row r="97" spans="8:8">
      <c r="H97" s="20"/>
    </row>
    <row r="98" spans="8:8">
      <c r="H98" s="20"/>
    </row>
    <row r="99" spans="8:8">
      <c r="H99" s="20"/>
    </row>
    <row r="100" spans="8:8">
      <c r="H100" s="20"/>
    </row>
    <row r="101" spans="8:8">
      <c r="H101" s="20"/>
    </row>
    <row r="102" spans="8:8">
      <c r="H102" s="20"/>
    </row>
    <row r="103" spans="8:8">
      <c r="H103" s="20"/>
    </row>
    <row r="104" spans="8:8">
      <c r="H104" s="20"/>
    </row>
    <row r="105" spans="8:8">
      <c r="H105" s="20"/>
    </row>
    <row r="106" spans="8:8">
      <c r="H106" s="20"/>
    </row>
    <row r="107" spans="8:8">
      <c r="H107" s="20"/>
    </row>
    <row r="108" spans="8:8">
      <c r="H108" s="20"/>
    </row>
    <row r="109" spans="8:8">
      <c r="H109" s="20"/>
    </row>
    <row r="110" spans="8:8">
      <c r="H110" s="20"/>
    </row>
    <row r="111" spans="8:8">
      <c r="H111" s="20"/>
    </row>
    <row r="112" spans="8:8">
      <c r="H112" s="20"/>
    </row>
    <row r="113" spans="8:8">
      <c r="H113" s="20"/>
    </row>
    <row r="114" spans="8:8">
      <c r="H114" s="20"/>
    </row>
    <row r="115" spans="8:8">
      <c r="H115" s="20"/>
    </row>
    <row r="116" spans="8:8">
      <c r="H116" s="20"/>
    </row>
    <row r="117" spans="8:8">
      <c r="H117" s="20"/>
    </row>
    <row r="118" spans="8:8">
      <c r="H118" s="20"/>
    </row>
    <row r="119" spans="8:8">
      <c r="H119" s="20"/>
    </row>
    <row r="120" spans="8:8">
      <c r="H120" s="20"/>
    </row>
    <row r="121" spans="8:8">
      <c r="H121" s="20"/>
    </row>
    <row r="122" spans="8:8">
      <c r="H122" s="20"/>
    </row>
    <row r="123" spans="8:8">
      <c r="H123" s="20"/>
    </row>
    <row r="124" spans="8:8">
      <c r="H124" s="20"/>
    </row>
    <row r="125" spans="8:8">
      <c r="H125" s="20"/>
    </row>
    <row r="126" spans="8:8">
      <c r="H126" s="20"/>
    </row>
    <row r="127" spans="8:8">
      <c r="H127" s="20"/>
    </row>
    <row r="128" spans="8:8">
      <c r="H128" s="20"/>
    </row>
    <row r="129" spans="8:8">
      <c r="H129" s="20"/>
    </row>
    <row r="130" spans="8:8">
      <c r="H130" s="20"/>
    </row>
    <row r="131" spans="8:8">
      <c r="H131" s="20"/>
    </row>
    <row r="132" spans="8:8">
      <c r="H132" s="20"/>
    </row>
    <row r="133" spans="8:8">
      <c r="H133" s="20"/>
    </row>
    <row r="134" spans="8:8">
      <c r="H134" s="20"/>
    </row>
    <row r="135" spans="8:8">
      <c r="H135" s="20"/>
    </row>
    <row r="136" spans="8:8">
      <c r="H136" s="20"/>
    </row>
    <row r="137" spans="8:8">
      <c r="H137" s="20"/>
    </row>
    <row r="138" spans="8:8">
      <c r="H138" s="20"/>
    </row>
    <row r="139" spans="8:8">
      <c r="H139" s="20"/>
    </row>
    <row r="140" spans="8:8">
      <c r="H140" s="20"/>
    </row>
    <row r="141" spans="8:8">
      <c r="H141" s="20"/>
    </row>
    <row r="142" spans="8:8">
      <c r="H142" s="20"/>
    </row>
    <row r="143" spans="8:8">
      <c r="H143" s="20"/>
    </row>
    <row r="144" spans="8:8">
      <c r="H144" s="20"/>
    </row>
    <row r="145" spans="8:8">
      <c r="H145" s="20"/>
    </row>
    <row r="146" spans="8:8">
      <c r="H146" s="20"/>
    </row>
    <row r="147" spans="8:8">
      <c r="H147" s="20"/>
    </row>
    <row r="148" spans="8:8">
      <c r="H148" s="20"/>
    </row>
    <row r="149" spans="8:8">
      <c r="H149" s="20"/>
    </row>
    <row r="150" spans="8:8">
      <c r="H150" s="20"/>
    </row>
    <row r="151" spans="8:8">
      <c r="H151" s="20"/>
    </row>
    <row r="152" spans="8:8">
      <c r="H152" s="20"/>
    </row>
    <row r="153" spans="8:8">
      <c r="H153" s="20"/>
    </row>
    <row r="154" spans="8:8">
      <c r="H154" s="20"/>
    </row>
    <row r="155" spans="8:8">
      <c r="H155" s="20"/>
    </row>
    <row r="156" spans="8:8">
      <c r="H156" s="20"/>
    </row>
    <row r="157" spans="8:8">
      <c r="H157" s="20"/>
    </row>
    <row r="158" spans="8:8">
      <c r="H158" s="20"/>
    </row>
    <row r="159" spans="8:8">
      <c r="H159" s="20"/>
    </row>
    <row r="160" spans="8:8">
      <c r="H160" s="20"/>
    </row>
    <row r="161" spans="8:8">
      <c r="H161" s="20"/>
    </row>
    <row r="162" spans="8:8">
      <c r="H162" s="20"/>
    </row>
    <row r="163" spans="8:8">
      <c r="H163" s="20"/>
    </row>
    <row r="164" spans="8:8">
      <c r="H164" s="20"/>
    </row>
    <row r="165" spans="8:8">
      <c r="H165" s="20"/>
    </row>
    <row r="166" spans="8:8">
      <c r="H166" s="20"/>
    </row>
    <row r="167" spans="8:8">
      <c r="H167" s="20"/>
    </row>
    <row r="168" spans="8:8">
      <c r="H168" s="20"/>
    </row>
    <row r="169" spans="8:8">
      <c r="H169" s="20"/>
    </row>
    <row r="170" spans="8:8">
      <c r="H170" s="20"/>
    </row>
    <row r="171" spans="8:8">
      <c r="H171" s="20"/>
    </row>
    <row r="172" spans="8:8">
      <c r="H172" s="20"/>
    </row>
    <row r="173" spans="8:8">
      <c r="H173" s="20"/>
    </row>
    <row r="174" spans="8:8">
      <c r="H174" s="20"/>
    </row>
    <row r="175" spans="8:8">
      <c r="H175" s="20"/>
    </row>
    <row r="176" spans="8:8">
      <c r="H176" s="20"/>
    </row>
    <row r="177" spans="8:8">
      <c r="H177" s="20"/>
    </row>
    <row r="178" spans="8:8">
      <c r="H178" s="20"/>
    </row>
    <row r="179" spans="8:8">
      <c r="H179" s="20"/>
    </row>
    <row r="180" spans="8:8">
      <c r="H180" s="20"/>
    </row>
    <row r="181" spans="8:8">
      <c r="H181" s="20"/>
    </row>
    <row r="182" spans="8:8">
      <c r="H182" s="20"/>
    </row>
    <row r="183" spans="8:8">
      <c r="H183" s="20"/>
    </row>
    <row r="184" spans="8:8">
      <c r="H184" s="20"/>
    </row>
  </sheetData>
  <autoFilter ref="P1:P184"/>
  <mergeCells count="187">
    <mergeCell ref="A5:Q5"/>
    <mergeCell ref="A6:Q6"/>
    <mergeCell ref="F48:F49"/>
    <mergeCell ref="O48:O49"/>
    <mergeCell ref="G48:G49"/>
    <mergeCell ref="P48:P49"/>
    <mergeCell ref="A7:C7"/>
    <mergeCell ref="D7:D8"/>
    <mergeCell ref="A1:Q1"/>
    <mergeCell ref="J7:L7"/>
    <mergeCell ref="M7:M8"/>
    <mergeCell ref="N7:N8"/>
    <mergeCell ref="Q7:Q8"/>
    <mergeCell ref="E7:E8"/>
    <mergeCell ref="H7:H8"/>
    <mergeCell ref="F7:F8"/>
    <mergeCell ref="G7:G8"/>
    <mergeCell ref="O7:O8"/>
    <mergeCell ref="P7:P8"/>
    <mergeCell ref="A2:Q2"/>
    <mergeCell ref="A3:Q3"/>
    <mergeCell ref="A4:Q4"/>
    <mergeCell ref="A9:A11"/>
    <mergeCell ref="A12:A14"/>
    <mergeCell ref="B12:B14"/>
    <mergeCell ref="C12:C14"/>
    <mergeCell ref="I12:I14"/>
    <mergeCell ref="B9:B11"/>
    <mergeCell ref="C9:C11"/>
    <mergeCell ref="L9:L11"/>
    <mergeCell ref="I9:I11"/>
    <mergeCell ref="J9:J11"/>
    <mergeCell ref="K9:K11"/>
    <mergeCell ref="J12:J14"/>
    <mergeCell ref="K12:K14"/>
    <mergeCell ref="L12:L14"/>
    <mergeCell ref="A15:A17"/>
    <mergeCell ref="B15:B17"/>
    <mergeCell ref="C15:C17"/>
    <mergeCell ref="L15:L17"/>
    <mergeCell ref="A18:A20"/>
    <mergeCell ref="B18:B20"/>
    <mergeCell ref="C18:C20"/>
    <mergeCell ref="I18:I20"/>
    <mergeCell ref="I15:I17"/>
    <mergeCell ref="J15:J17"/>
    <mergeCell ref="K15:K17"/>
    <mergeCell ref="J18:J20"/>
    <mergeCell ref="K18:K20"/>
    <mergeCell ref="L18:L20"/>
    <mergeCell ref="A21:A23"/>
    <mergeCell ref="B21:B23"/>
    <mergeCell ref="C21:C23"/>
    <mergeCell ref="L21:L23"/>
    <mergeCell ref="I21:I23"/>
    <mergeCell ref="J21:J23"/>
    <mergeCell ref="K21:K23"/>
    <mergeCell ref="A27:A29"/>
    <mergeCell ref="B27:B29"/>
    <mergeCell ref="C27:C29"/>
    <mergeCell ref="L27:L29"/>
    <mergeCell ref="I27:I29"/>
    <mergeCell ref="J27:J29"/>
    <mergeCell ref="K27:K29"/>
    <mergeCell ref="A24:A26"/>
    <mergeCell ref="B24:B26"/>
    <mergeCell ref="C24:C26"/>
    <mergeCell ref="I24:I26"/>
    <mergeCell ref="J24:J26"/>
    <mergeCell ref="K24:K26"/>
    <mergeCell ref="L24:L26"/>
    <mergeCell ref="J30:J32"/>
    <mergeCell ref="K30:K32"/>
    <mergeCell ref="L30:L32"/>
    <mergeCell ref="A33:A35"/>
    <mergeCell ref="B33:B35"/>
    <mergeCell ref="C33:C35"/>
    <mergeCell ref="L33:L35"/>
    <mergeCell ref="I33:I35"/>
    <mergeCell ref="J33:J35"/>
    <mergeCell ref="K33:K35"/>
    <mergeCell ref="A30:A32"/>
    <mergeCell ref="B30:B32"/>
    <mergeCell ref="C30:C32"/>
    <mergeCell ref="I30:I32"/>
    <mergeCell ref="J36:J38"/>
    <mergeCell ref="K36:K38"/>
    <mergeCell ref="L36:L38"/>
    <mergeCell ref="B39:B41"/>
    <mergeCell ref="K39:K41"/>
    <mergeCell ref="A36:A38"/>
    <mergeCell ref="B36:B38"/>
    <mergeCell ref="C36:C38"/>
    <mergeCell ref="I36:I38"/>
    <mergeCell ref="J39:J41"/>
    <mergeCell ref="L39:L41"/>
    <mergeCell ref="A44:Q44"/>
    <mergeCell ref="A45:Q45"/>
    <mergeCell ref="A46:Q46"/>
    <mergeCell ref="A47:Q47"/>
    <mergeCell ref="A42:Q42"/>
    <mergeCell ref="A43:Q43"/>
    <mergeCell ref="J48:L48"/>
    <mergeCell ref="M48:M49"/>
    <mergeCell ref="N48:N49"/>
    <mergeCell ref="Q48:Q49"/>
    <mergeCell ref="A50:A52"/>
    <mergeCell ref="B50:B52"/>
    <mergeCell ref="C50:C52"/>
    <mergeCell ref="A48:C48"/>
    <mergeCell ref="D48:D49"/>
    <mergeCell ref="E48:E49"/>
    <mergeCell ref="H48:H49"/>
    <mergeCell ref="L50:L52"/>
    <mergeCell ref="I50:I52"/>
    <mergeCell ref="J50:J52"/>
    <mergeCell ref="K50:K52"/>
    <mergeCell ref="J53:J55"/>
    <mergeCell ref="K53:K55"/>
    <mergeCell ref="C65:C67"/>
    <mergeCell ref="I65:I67"/>
    <mergeCell ref="J59:J61"/>
    <mergeCell ref="K59:K61"/>
    <mergeCell ref="L53:L55"/>
    <mergeCell ref="A56:A58"/>
    <mergeCell ref="B56:B58"/>
    <mergeCell ref="C56:C58"/>
    <mergeCell ref="L56:L58"/>
    <mergeCell ref="I56:I58"/>
    <mergeCell ref="J56:J58"/>
    <mergeCell ref="K56:K58"/>
    <mergeCell ref="A53:A55"/>
    <mergeCell ref="B53:B55"/>
    <mergeCell ref="C53:C55"/>
    <mergeCell ref="I53:I55"/>
    <mergeCell ref="L59:L61"/>
    <mergeCell ref="A62:A64"/>
    <mergeCell ref="B62:B64"/>
    <mergeCell ref="C62:C64"/>
    <mergeCell ref="L62:L64"/>
    <mergeCell ref="I62:I64"/>
    <mergeCell ref="J62:J64"/>
    <mergeCell ref="K62:K64"/>
    <mergeCell ref="J65:J67"/>
    <mergeCell ref="K65:K67"/>
    <mergeCell ref="L65:L67"/>
    <mergeCell ref="A59:A61"/>
    <mergeCell ref="B59:B61"/>
    <mergeCell ref="C59:C61"/>
    <mergeCell ref="I59:I61"/>
    <mergeCell ref="A68:A70"/>
    <mergeCell ref="B68:B70"/>
    <mergeCell ref="C68:C70"/>
    <mergeCell ref="L68:L70"/>
    <mergeCell ref="I68:I70"/>
    <mergeCell ref="J68:J70"/>
    <mergeCell ref="K68:K70"/>
    <mergeCell ref="A65:A67"/>
    <mergeCell ref="B65:B67"/>
    <mergeCell ref="J71:J73"/>
    <mergeCell ref="K71:K73"/>
    <mergeCell ref="L71:L73"/>
    <mergeCell ref="A74:A76"/>
    <mergeCell ref="B74:B76"/>
    <mergeCell ref="C74:C76"/>
    <mergeCell ref="L74:L76"/>
    <mergeCell ref="I74:I76"/>
    <mergeCell ref="J74:J76"/>
    <mergeCell ref="K74:K76"/>
    <mergeCell ref="A71:A73"/>
    <mergeCell ref="B71:B73"/>
    <mergeCell ref="C71:C73"/>
    <mergeCell ref="I71:I73"/>
    <mergeCell ref="J77:J79"/>
    <mergeCell ref="K77:K79"/>
    <mergeCell ref="L77:L79"/>
    <mergeCell ref="A80:A82"/>
    <mergeCell ref="B80:B82"/>
    <mergeCell ref="C80:C82"/>
    <mergeCell ref="A77:A79"/>
    <mergeCell ref="B77:B79"/>
    <mergeCell ref="C77:C79"/>
    <mergeCell ref="I77:I79"/>
    <mergeCell ref="L80:L82"/>
    <mergeCell ref="I80:I82"/>
    <mergeCell ref="J80:J82"/>
    <mergeCell ref="K80:K82"/>
  </mergeCells>
  <phoneticPr fontId="15" type="noConversion"/>
  <conditionalFormatting sqref="P48 G48 P7 G7">
    <cfRule type="cellIs" dxfId="20" priority="139" operator="equal">
      <formula>72</formula>
    </cfRule>
    <cfRule type="cellIs" dxfId="19" priority="140" operator="greaterThan">
      <formula>72</formula>
    </cfRule>
    <cfRule type="cellIs" dxfId="18" priority="141" operator="lessThan">
      <formula>72</formula>
    </cfRule>
  </conditionalFormatting>
  <conditionalFormatting sqref="P9:P41 G1:G1048576">
    <cfRule type="cellIs" dxfId="17" priority="112" operator="between">
      <formula>72</formula>
      <formula>72</formula>
    </cfRule>
    <cfRule type="cellIs" dxfId="16" priority="113" operator="lessThan">
      <formula>72</formula>
    </cfRule>
  </conditionalFormatting>
  <conditionalFormatting sqref="P1:P1048576 G9:G41">
    <cfRule type="cellIs" dxfId="15" priority="104" operator="lessThan">
      <formula>72</formula>
    </cfRule>
    <cfRule type="cellIs" dxfId="14" priority="105" operator="greaterThan">
      <formula>72</formula>
    </cfRule>
    <cfRule type="cellIs" dxfId="13" priority="106" operator="between">
      <formula>72</formula>
      <formula>72</formula>
    </cfRule>
  </conditionalFormatting>
  <conditionalFormatting sqref="P33 G1:G1048576">
    <cfRule type="cellIs" dxfId="12" priority="59" operator="greaterThan">
      <formula>72</formula>
    </cfRule>
    <cfRule type="cellIs" dxfId="11" priority="60" operator="between">
      <formula>72</formula>
      <formula>77</formula>
    </cfRule>
    <cfRule type="cellIs" dxfId="10" priority="61" operator="greaterThan">
      <formula>72</formula>
    </cfRule>
    <cfRule type="cellIs" dxfId="9" priority="62" operator="equal">
      <formula>72</formula>
    </cfRule>
    <cfRule type="cellIs" dxfId="8" priority="63" operator="lessThan">
      <formula>72</formula>
    </cfRule>
    <cfRule type="cellIs" dxfId="7" priority="64" operator="lessThan">
      <formula>72</formula>
    </cfRule>
    <cfRule type="cellIs" dxfId="6" priority="72" operator="greaterThan">
      <formula>72</formula>
    </cfRule>
    <cfRule type="cellIs" dxfId="5" priority="73" operator="lessThan">
      <formula>72</formula>
    </cfRule>
    <cfRule type="cellIs" dxfId="4" priority="74" operator="equal">
      <formula>72</formula>
    </cfRule>
  </conditionalFormatting>
  <conditionalFormatting sqref="P1:P1048576 G34">
    <cfRule type="cellIs" dxfId="3" priority="69" operator="greaterThan">
      <formula>72</formula>
    </cfRule>
    <cfRule type="cellIs" dxfId="2" priority="70" operator="lessThan">
      <formula>72</formula>
    </cfRule>
    <cfRule type="cellIs" dxfId="1" priority="71" operator="between">
      <formula>72</formula>
      <formula>76</formula>
    </cfRule>
  </conditionalFormatting>
  <conditionalFormatting sqref="H1:H1048576 G9:G38 P9:P41 Q1:Q1048576 G34:H34">
    <cfRule type="cellIs" dxfId="0" priority="68" operator="lessThan">
      <formula>0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scale="71" orientation="portrait" horizontalDpi="4294967293" verticalDpi="4294967293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07.20</vt:lpstr>
      <vt:lpstr>'07.20'!Print_Area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</dc:creator>
  <cp:lastModifiedBy>201500120</cp:lastModifiedBy>
  <cp:lastPrinted>2017-09-29T00:28:23Z</cp:lastPrinted>
  <dcterms:created xsi:type="dcterms:W3CDTF">2015-03-24T10:05:20Z</dcterms:created>
  <dcterms:modified xsi:type="dcterms:W3CDTF">2017-09-29T00:29:26Z</dcterms:modified>
</cp:coreProperties>
</file>